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10" windowWidth="21075" windowHeight="9660"/>
  </bookViews>
  <sheets>
    <sheet name="Voorblad" sheetId="12" r:id="rId1"/>
    <sheet name="Aegon" sheetId="1" r:id="rId2"/>
    <sheet name="Heineken" sheetId="2" r:id="rId3"/>
    <sheet name="KPN" sheetId="3" r:id="rId4"/>
    <sheet name="AEX" sheetId="4" r:id="rId5"/>
    <sheet name="AEX2" sheetId="6" r:id="rId6"/>
    <sheet name="Veldkruus" sheetId="5" r:id="rId7"/>
    <sheet name="Behr1" sheetId="10" r:id="rId8"/>
    <sheet name="Behr2" sheetId="11" r:id="rId9"/>
  </sheets>
  <definedNames>
    <definedName name="aegon" localSheetId="1">Aegon!$B$2:$B$194</definedName>
    <definedName name="AEX">AEX!$B$139:$K$165</definedName>
    <definedName name="BehrKoersen" localSheetId="7">Behr1!$B$2:$B$194</definedName>
    <definedName name="BehrKoersen" localSheetId="8">Behr2!$B$2:$B$194</definedName>
    <definedName name="BehrNamen">Behr2!$G$2:$G$26</definedName>
    <definedName name="heineken" localSheetId="2">Heineken!$B$2:$B$194</definedName>
    <definedName name="kpn" localSheetId="3">KPN!$B$4:$B$196</definedName>
    <definedName name="kruistochtOvz" localSheetId="6">Veldkruus!$B$2:$H$112</definedName>
    <definedName name="p1_" localSheetId="4">AEX!$B$2:$L$278</definedName>
    <definedName name="web" localSheetId="1">Aegon!#REF!</definedName>
  </definedNames>
  <calcPr calcId="145621"/>
</workbook>
</file>

<file path=xl/calcChain.xml><?xml version="1.0" encoding="utf-8"?>
<calcChain xmlns="http://schemas.openxmlformats.org/spreadsheetml/2006/main">
  <c r="C2" i="2" l="1"/>
  <c r="J30" i="6"/>
  <c r="I30" i="6"/>
  <c r="H30" i="6"/>
  <c r="G30" i="6"/>
  <c r="F30" i="6"/>
  <c r="E30" i="6"/>
  <c r="D30" i="6"/>
  <c r="C30" i="6"/>
  <c r="J29" i="6"/>
  <c r="I29" i="6"/>
  <c r="H29" i="6"/>
  <c r="G29" i="6"/>
  <c r="F29" i="6"/>
  <c r="E29" i="6"/>
  <c r="D29" i="6"/>
  <c r="C29" i="6"/>
  <c r="J28" i="6"/>
  <c r="I28" i="6"/>
  <c r="H28" i="6"/>
  <c r="G28" i="6"/>
  <c r="F28" i="6"/>
  <c r="E28" i="6"/>
  <c r="D28" i="6"/>
  <c r="C28" i="6"/>
  <c r="J27" i="6"/>
  <c r="I27" i="6"/>
  <c r="H27" i="6"/>
  <c r="G27" i="6"/>
  <c r="F27" i="6"/>
  <c r="E27" i="6"/>
  <c r="D27" i="6"/>
  <c r="C27" i="6"/>
  <c r="J26" i="6"/>
  <c r="I26" i="6"/>
  <c r="H26" i="6"/>
  <c r="G26" i="6"/>
  <c r="F26" i="6"/>
  <c r="E26" i="6"/>
  <c r="D26" i="6"/>
  <c r="C26" i="6"/>
  <c r="J25" i="6"/>
  <c r="I25" i="6"/>
  <c r="H25" i="6"/>
  <c r="G25" i="6"/>
  <c r="F25" i="6"/>
  <c r="E25" i="6"/>
  <c r="D25" i="6"/>
  <c r="C25" i="6"/>
  <c r="J24" i="6"/>
  <c r="I24" i="6"/>
  <c r="H24" i="6"/>
  <c r="G24" i="6"/>
  <c r="F24" i="6"/>
  <c r="E24" i="6"/>
  <c r="D24" i="6"/>
  <c r="C24" i="6"/>
  <c r="J23" i="6"/>
  <c r="I23" i="6"/>
  <c r="H23" i="6"/>
  <c r="G23" i="6"/>
  <c r="F23" i="6"/>
  <c r="E23" i="6"/>
  <c r="D23" i="6"/>
  <c r="C23" i="6"/>
  <c r="J22" i="6"/>
  <c r="I22" i="6"/>
  <c r="H22" i="6"/>
  <c r="G22" i="6"/>
  <c r="F22" i="6"/>
  <c r="E22" i="6"/>
  <c r="D22" i="6"/>
  <c r="C22" i="6"/>
  <c r="J21" i="6"/>
  <c r="I21" i="6"/>
  <c r="H21" i="6"/>
  <c r="G21" i="6"/>
  <c r="F21" i="6"/>
  <c r="E21" i="6"/>
  <c r="D21" i="6"/>
  <c r="C21" i="6"/>
  <c r="J20" i="6"/>
  <c r="I20" i="6"/>
  <c r="H20" i="6"/>
  <c r="G20" i="6"/>
  <c r="F20" i="6"/>
  <c r="E20" i="6"/>
  <c r="D20" i="6"/>
  <c r="C20" i="6"/>
  <c r="J19" i="6"/>
  <c r="I19" i="6"/>
  <c r="H19" i="6"/>
  <c r="G19" i="6"/>
  <c r="F19" i="6"/>
  <c r="E19" i="6"/>
  <c r="D19" i="6"/>
  <c r="C19" i="6"/>
  <c r="J18" i="6"/>
  <c r="I18" i="6"/>
  <c r="H18" i="6"/>
  <c r="G18" i="6"/>
  <c r="F18" i="6"/>
  <c r="E18" i="6"/>
  <c r="D18" i="6"/>
  <c r="C18" i="6"/>
  <c r="J17" i="6"/>
  <c r="I17" i="6"/>
  <c r="H17" i="6"/>
  <c r="G17" i="6"/>
  <c r="F17" i="6"/>
  <c r="E17" i="6"/>
  <c r="D17" i="6"/>
  <c r="C17" i="6"/>
  <c r="J16" i="6"/>
  <c r="I16" i="6"/>
  <c r="H16" i="6"/>
  <c r="G16" i="6"/>
  <c r="F16" i="6"/>
  <c r="E16" i="6"/>
  <c r="D16" i="6"/>
  <c r="C16" i="6"/>
  <c r="J15" i="6"/>
  <c r="I15" i="6"/>
  <c r="H15" i="6"/>
  <c r="G15" i="6"/>
  <c r="F15" i="6"/>
  <c r="E15" i="6"/>
  <c r="D15" i="6"/>
  <c r="C15" i="6"/>
  <c r="J14" i="6"/>
  <c r="I14" i="6"/>
  <c r="H14" i="6"/>
  <c r="G14" i="6"/>
  <c r="F14" i="6"/>
  <c r="E14" i="6"/>
  <c r="D14" i="6"/>
  <c r="C14" i="6"/>
  <c r="J13" i="6"/>
  <c r="I13" i="6"/>
  <c r="H13" i="6"/>
  <c r="G13" i="6"/>
  <c r="F13" i="6"/>
  <c r="E13" i="6"/>
  <c r="D13" i="6"/>
  <c r="C13" i="6"/>
  <c r="J12" i="6"/>
  <c r="I12" i="6"/>
  <c r="H12" i="6"/>
  <c r="G12" i="6"/>
  <c r="F12" i="6"/>
  <c r="E12" i="6"/>
  <c r="D12" i="6"/>
  <c r="C12" i="6"/>
  <c r="J11" i="6"/>
  <c r="I11" i="6"/>
  <c r="H11" i="6"/>
  <c r="G11" i="6"/>
  <c r="F11" i="6"/>
  <c r="E11" i="6"/>
  <c r="D11" i="6"/>
  <c r="C11" i="6"/>
  <c r="J10" i="6"/>
  <c r="I10" i="6"/>
  <c r="H10" i="6"/>
  <c r="G10" i="6"/>
  <c r="F10" i="6"/>
  <c r="E10" i="6"/>
  <c r="D10" i="6"/>
  <c r="C10" i="6"/>
  <c r="J9" i="6"/>
  <c r="I9" i="6"/>
  <c r="H9" i="6"/>
  <c r="G9" i="6"/>
  <c r="F9" i="6"/>
  <c r="E9" i="6"/>
  <c r="D9" i="6"/>
  <c r="C9" i="6"/>
  <c r="J8" i="6"/>
  <c r="I8" i="6"/>
  <c r="H8" i="6"/>
  <c r="G8" i="6"/>
  <c r="F8" i="6"/>
  <c r="E8" i="6"/>
  <c r="D8" i="6"/>
  <c r="C8" i="6"/>
  <c r="J7" i="6"/>
  <c r="I7" i="6"/>
  <c r="H7" i="6"/>
  <c r="G7" i="6"/>
  <c r="F7" i="6"/>
  <c r="E7" i="6"/>
  <c r="D7" i="6"/>
  <c r="C7" i="6"/>
  <c r="J6" i="6"/>
  <c r="I6" i="6"/>
  <c r="H6" i="6"/>
  <c r="G6" i="6"/>
  <c r="F6" i="6"/>
  <c r="E6" i="6"/>
  <c r="D6" i="6"/>
  <c r="C6" i="6"/>
  <c r="J5" i="6"/>
  <c r="I5" i="6"/>
  <c r="H5" i="6"/>
  <c r="G5" i="6"/>
  <c r="F5" i="6"/>
  <c r="E5" i="6"/>
  <c r="D5" i="6"/>
  <c r="C5" i="6"/>
  <c r="C5" i="3" l="1"/>
  <c r="D5" i="3"/>
  <c r="C6" i="3"/>
  <c r="D6" i="3"/>
  <c r="C7" i="3"/>
  <c r="D7" i="3"/>
  <c r="C8" i="3"/>
  <c r="D8" i="3"/>
  <c r="C9" i="3"/>
  <c r="D9" i="3"/>
  <c r="C10" i="3"/>
  <c r="D10" i="3"/>
  <c r="C11" i="3"/>
  <c r="D11" i="3"/>
  <c r="C12" i="3"/>
  <c r="D12" i="3"/>
  <c r="C13" i="3"/>
  <c r="D13" i="3"/>
  <c r="C14" i="3"/>
  <c r="D14" i="3"/>
  <c r="C15" i="3"/>
  <c r="D15" i="3"/>
  <c r="C16" i="3"/>
  <c r="D16" i="3"/>
  <c r="C17" i="3"/>
  <c r="D17" i="3"/>
  <c r="C18" i="3"/>
  <c r="D18" i="3"/>
  <c r="C19" i="3"/>
  <c r="D19" i="3"/>
  <c r="C20" i="3"/>
  <c r="D20" i="3"/>
  <c r="C21" i="3"/>
  <c r="D21" i="3"/>
  <c r="C22" i="3"/>
  <c r="D22" i="3"/>
  <c r="C23" i="3"/>
  <c r="D23" i="3"/>
  <c r="C24" i="3"/>
  <c r="D24" i="3"/>
  <c r="C25" i="3"/>
  <c r="D25" i="3"/>
  <c r="C26" i="3"/>
  <c r="D26" i="3"/>
  <c r="C27" i="3"/>
  <c r="D27" i="3"/>
  <c r="C28" i="3"/>
  <c r="D28" i="3"/>
  <c r="C29" i="3"/>
  <c r="D29" i="3"/>
  <c r="C30" i="3"/>
  <c r="D30" i="3"/>
  <c r="C31" i="3"/>
  <c r="D31" i="3"/>
  <c r="C32" i="3"/>
  <c r="D32" i="3"/>
  <c r="C33" i="3"/>
  <c r="D33" i="3"/>
  <c r="C34" i="3"/>
  <c r="D34" i="3"/>
  <c r="C35" i="3"/>
  <c r="D35" i="3"/>
  <c r="C36" i="3"/>
  <c r="D36" i="3"/>
  <c r="C37" i="3"/>
  <c r="D37" i="3"/>
  <c r="C38" i="3"/>
  <c r="D38" i="3"/>
  <c r="C39" i="3"/>
  <c r="D39" i="3"/>
  <c r="C40" i="3"/>
  <c r="D40" i="3"/>
  <c r="C41" i="3"/>
  <c r="D41" i="3"/>
  <c r="C42" i="3"/>
  <c r="D42" i="3"/>
  <c r="C43" i="3"/>
  <c r="D43" i="3"/>
  <c r="C44" i="3"/>
  <c r="D44" i="3"/>
  <c r="C45" i="3"/>
  <c r="D45" i="3"/>
  <c r="C46" i="3"/>
  <c r="D46" i="3"/>
  <c r="C47" i="3"/>
  <c r="D47" i="3"/>
  <c r="C48" i="3"/>
  <c r="D48" i="3"/>
  <c r="C49" i="3"/>
  <c r="D49" i="3"/>
  <c r="C50" i="3"/>
  <c r="D50" i="3"/>
  <c r="C51" i="3"/>
  <c r="D51" i="3"/>
  <c r="C52" i="3"/>
  <c r="D52" i="3"/>
  <c r="C53" i="3"/>
  <c r="D53" i="3"/>
  <c r="C54" i="3"/>
  <c r="D54" i="3"/>
  <c r="C55" i="3"/>
  <c r="D55" i="3"/>
  <c r="C56" i="3"/>
  <c r="D56" i="3"/>
  <c r="C57" i="3"/>
  <c r="D57" i="3"/>
  <c r="C58" i="3"/>
  <c r="D58" i="3"/>
  <c r="C59" i="3"/>
  <c r="D59" i="3"/>
  <c r="C60" i="3"/>
  <c r="D60" i="3"/>
  <c r="C61" i="3"/>
  <c r="D61" i="3"/>
  <c r="C62" i="3"/>
  <c r="D62" i="3"/>
  <c r="C63" i="3"/>
  <c r="D63" i="3"/>
  <c r="C64" i="3"/>
  <c r="D64" i="3"/>
  <c r="C65" i="3"/>
  <c r="D65" i="3"/>
  <c r="C66" i="3"/>
  <c r="D66" i="3"/>
  <c r="C67" i="3"/>
  <c r="D67" i="3"/>
  <c r="C68" i="3"/>
  <c r="D68" i="3"/>
  <c r="C69" i="3"/>
  <c r="D69" i="3"/>
  <c r="C70" i="3"/>
  <c r="D70" i="3"/>
  <c r="C71" i="3"/>
  <c r="D71" i="3"/>
  <c r="C72" i="3"/>
  <c r="D72" i="3"/>
  <c r="C73" i="3"/>
  <c r="D73" i="3"/>
  <c r="C74" i="3"/>
  <c r="D74" i="3"/>
  <c r="C75" i="3"/>
  <c r="D75" i="3"/>
  <c r="C76" i="3"/>
  <c r="D76" i="3"/>
  <c r="C77" i="3"/>
  <c r="D77" i="3"/>
  <c r="C78" i="3"/>
  <c r="D78" i="3"/>
  <c r="C79" i="3"/>
  <c r="D79" i="3"/>
  <c r="C80" i="3"/>
  <c r="D80" i="3"/>
  <c r="C81" i="3"/>
  <c r="D81" i="3"/>
  <c r="C82" i="3"/>
  <c r="D82" i="3"/>
  <c r="C83" i="3"/>
  <c r="D83" i="3"/>
  <c r="C84" i="3"/>
  <c r="D84" i="3"/>
  <c r="C85" i="3"/>
  <c r="D85" i="3"/>
  <c r="C86" i="3"/>
  <c r="D86" i="3"/>
  <c r="C87" i="3"/>
  <c r="D87" i="3"/>
  <c r="C88" i="3"/>
  <c r="D88" i="3"/>
  <c r="C89" i="3"/>
  <c r="D89" i="3"/>
  <c r="C90" i="3"/>
  <c r="D90" i="3"/>
  <c r="C91" i="3"/>
  <c r="D91" i="3"/>
  <c r="C92" i="3"/>
  <c r="D92" i="3"/>
  <c r="C93" i="3"/>
  <c r="D93" i="3"/>
  <c r="C94" i="3"/>
  <c r="D94" i="3"/>
  <c r="C95" i="3"/>
  <c r="D95" i="3"/>
  <c r="C96" i="3"/>
  <c r="D96" i="3"/>
  <c r="C97" i="3"/>
  <c r="D97" i="3"/>
  <c r="C98" i="3"/>
  <c r="D98" i="3"/>
  <c r="C99" i="3"/>
  <c r="D99" i="3"/>
  <c r="C100" i="3"/>
  <c r="D100" i="3"/>
  <c r="C101" i="3"/>
  <c r="D101" i="3"/>
  <c r="C102" i="3"/>
  <c r="D102" i="3"/>
  <c r="C103" i="3"/>
  <c r="D103" i="3"/>
  <c r="C104" i="3"/>
  <c r="D104" i="3"/>
  <c r="C105" i="3"/>
  <c r="D105" i="3"/>
  <c r="C106" i="3"/>
  <c r="D106" i="3"/>
  <c r="C107" i="3"/>
  <c r="D107" i="3"/>
  <c r="C108" i="3"/>
  <c r="D108" i="3"/>
  <c r="C109" i="3"/>
  <c r="D109" i="3"/>
  <c r="C110" i="3"/>
  <c r="D110" i="3"/>
  <c r="C111" i="3"/>
  <c r="D111" i="3"/>
  <c r="C112" i="3"/>
  <c r="D112" i="3"/>
  <c r="C113" i="3"/>
  <c r="D113" i="3"/>
  <c r="C114" i="3"/>
  <c r="D114" i="3"/>
  <c r="C115" i="3"/>
  <c r="D115" i="3"/>
  <c r="C116" i="3"/>
  <c r="D116" i="3"/>
  <c r="C117" i="3"/>
  <c r="D117" i="3"/>
  <c r="C118" i="3"/>
  <c r="D118" i="3"/>
  <c r="C119" i="3"/>
  <c r="D119" i="3"/>
  <c r="C120" i="3"/>
  <c r="D120" i="3"/>
  <c r="C121" i="3"/>
  <c r="D121" i="3"/>
  <c r="C122" i="3"/>
  <c r="D122" i="3"/>
  <c r="C123" i="3"/>
  <c r="D123" i="3"/>
  <c r="C124" i="3"/>
  <c r="D124" i="3"/>
  <c r="C125" i="3"/>
  <c r="D125" i="3"/>
  <c r="C126" i="3"/>
  <c r="D126" i="3"/>
  <c r="C127" i="3"/>
  <c r="D127" i="3"/>
  <c r="C128" i="3"/>
  <c r="D128" i="3"/>
  <c r="C129" i="3"/>
  <c r="D129" i="3"/>
  <c r="C130" i="3"/>
  <c r="D130" i="3"/>
  <c r="C131" i="3"/>
  <c r="D131" i="3"/>
  <c r="C132" i="3"/>
  <c r="D132" i="3"/>
  <c r="C133" i="3"/>
  <c r="D133" i="3"/>
  <c r="C134" i="3"/>
  <c r="D134" i="3"/>
  <c r="C135" i="3"/>
  <c r="D135" i="3"/>
  <c r="C136" i="3"/>
  <c r="D136" i="3"/>
  <c r="C137" i="3"/>
  <c r="D137" i="3"/>
  <c r="C138" i="3"/>
  <c r="D138" i="3"/>
  <c r="C139" i="3"/>
  <c r="D139" i="3"/>
  <c r="C140" i="3"/>
  <c r="D140" i="3"/>
  <c r="C141" i="3"/>
  <c r="D141" i="3"/>
  <c r="C142" i="3"/>
  <c r="D142" i="3"/>
  <c r="C143" i="3"/>
  <c r="D143" i="3"/>
  <c r="C144" i="3"/>
  <c r="D144" i="3"/>
  <c r="C145" i="3"/>
  <c r="D145" i="3"/>
  <c r="C146" i="3"/>
  <c r="D146" i="3"/>
  <c r="C147" i="3"/>
  <c r="D147" i="3"/>
  <c r="C148" i="3"/>
  <c r="D148" i="3"/>
  <c r="C149" i="3"/>
  <c r="D149" i="3"/>
  <c r="C150" i="3"/>
  <c r="D150" i="3"/>
  <c r="C151" i="3"/>
  <c r="D151" i="3"/>
  <c r="C152" i="3"/>
  <c r="D152" i="3"/>
  <c r="C153" i="3"/>
  <c r="D153" i="3"/>
  <c r="C154" i="3"/>
  <c r="D154" i="3"/>
  <c r="C155" i="3"/>
  <c r="D155" i="3"/>
  <c r="C156" i="3"/>
  <c r="D156" i="3"/>
  <c r="C157" i="3"/>
  <c r="D157" i="3"/>
  <c r="C158" i="3"/>
  <c r="D158" i="3"/>
  <c r="C159" i="3"/>
  <c r="D159" i="3"/>
  <c r="C160" i="3"/>
  <c r="D160" i="3"/>
  <c r="C161" i="3"/>
  <c r="D161" i="3"/>
  <c r="C162" i="3"/>
  <c r="D162" i="3"/>
  <c r="C163" i="3"/>
  <c r="D163" i="3"/>
  <c r="C164" i="3"/>
  <c r="D164" i="3"/>
  <c r="C165" i="3"/>
  <c r="D165" i="3"/>
  <c r="C166" i="3"/>
  <c r="D166" i="3"/>
  <c r="C167" i="3"/>
  <c r="D167" i="3"/>
  <c r="C168" i="3"/>
  <c r="D168" i="3"/>
  <c r="C169" i="3"/>
  <c r="D169" i="3"/>
  <c r="C170" i="3"/>
  <c r="D170" i="3"/>
  <c r="C171" i="3"/>
  <c r="D171" i="3"/>
  <c r="C172" i="3"/>
  <c r="D172" i="3"/>
  <c r="C173" i="3"/>
  <c r="D173" i="3"/>
  <c r="C174" i="3"/>
  <c r="D174" i="3"/>
  <c r="C175" i="3"/>
  <c r="D175" i="3"/>
  <c r="C176" i="3"/>
  <c r="D176" i="3"/>
  <c r="C177" i="3"/>
  <c r="D177" i="3"/>
  <c r="C178" i="3"/>
  <c r="D178" i="3"/>
  <c r="C179" i="3"/>
  <c r="D179" i="3"/>
  <c r="C180" i="3"/>
  <c r="D180" i="3"/>
  <c r="C181" i="3"/>
  <c r="D181" i="3"/>
  <c r="C182" i="3"/>
  <c r="D182" i="3"/>
  <c r="C183" i="3"/>
  <c r="D183" i="3"/>
  <c r="C184" i="3"/>
  <c r="D184" i="3"/>
  <c r="C185" i="3"/>
  <c r="D185" i="3"/>
  <c r="C186" i="3"/>
  <c r="D186" i="3"/>
  <c r="C187" i="3"/>
  <c r="D187" i="3"/>
  <c r="C188" i="3"/>
  <c r="D188" i="3"/>
  <c r="C189" i="3"/>
  <c r="D189" i="3"/>
  <c r="C190" i="3"/>
  <c r="D190" i="3"/>
  <c r="C191" i="3"/>
  <c r="D191" i="3"/>
  <c r="C192" i="3"/>
  <c r="D192" i="3"/>
  <c r="C193" i="3"/>
  <c r="D193" i="3"/>
  <c r="C194" i="3"/>
  <c r="D194" i="3"/>
  <c r="C195" i="3"/>
  <c r="D195" i="3"/>
  <c r="D4" i="3"/>
  <c r="C4" i="3"/>
  <c r="D193" i="2"/>
  <c r="C193"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alcChain>
</file>

<file path=xl/connections.xml><?xml version="1.0" encoding="utf-8"?>
<connections xmlns="http://schemas.openxmlformats.org/spreadsheetml/2006/main">
  <connection id="1" name="Aegon" type="4" refreshedVersion="4" background="1" saveData="1">
    <webPr sourceData="1" parsePre="1" consecutive="1" xl2000="1" url="http://www.behr.nl/Beurs/Slotkoersen/.a/aegon" htmlTables="1"/>
  </connection>
  <connection id="2" interval="1" name="AEX" type="4" refreshedVersion="4" background="1" saveData="1">
    <webPr sourceData="1" parsePre="1" consecutive="1" xl2000="1" url="http://www.beurs.nl/koersen/aex/p1" htmlFormat="all"/>
  </connection>
  <connection id="3" odcFile="D:\Gebruikers\Gijs\Dropbox\Dropbox\G-Info\Website bestanden\BehrKoersen.iqy" name="BehrKoersen" type="4" refreshedVersion="4" background="1" saveData="1">
    <webPr sourceData="1" parsePre="1" consecutive="1" xl2000="1" url="http://www.behr.nl/Beurs/Slotkoersen/[&quot;Fonds&quot;,&quot;Geef codering van fonds (incl. letterindeling zoals '.k/kpn'&quot;]" htmlTables="1"/>
    <parameters count="1">
      <parameter name="Fonds" prompt="Geef codering van fonds (incl. letterindeling zoals '.k/kpn')"/>
    </parameters>
  </connection>
  <connection id="4" odcFile="D:\Gebruikers\Gijs\Dropbox\Dropbox\G-Info\Website bestanden\BehrKoersen.iqy" name="BehrKoersen1" type="4" refreshedVersion="4" background="1" saveData="1">
    <webPr sourceData="1" parsePre="1" consecutive="1" xl2000="1" url="http://www.behr.nl/Beurs/Slotkoersen/[&quot;Fonds&quot;,&quot;Geef codering van fonds (incl. letterindeling zoals '.k/kpn'&quot;]" htmlTables="1"/>
    <parameters count="1">
      <parameter name="Fonds" parameterType="cell" refreshOnChange="1" cell="Behr2!$B$1"/>
    </parameters>
  </connection>
  <connection id="5" name="Heineken" type="4" refreshedVersion="4" background="1" saveData="1">
    <webPr sourceData="1" parsePre="1" consecutive="1" xl2000="1" url="http://www.behr.nl/Beurs/Slotkoersen/.h/heineken" htmlTables="1"/>
  </connection>
  <connection id="6" name="KPN" type="4" refreshedVersion="4" background="1" saveData="1">
    <webPr sourceData="1" parsePre="1" consecutive="1" xl2000="1" url="http://www.behr.nl/Beurs/Slotkoersen/.k/kpn" htmlTables="1"/>
  </connection>
  <connection id="7" name="Veldkruus" type="4" refreshedVersion="4" background="1" saveData="1">
    <webPr sourceData="1" parsePre="1" consecutive="1" xl2000="1" url="http://veldkruus.nl/kruistochtOvz.php" htmlTables="1">
      <tables count="1">
        <s v="wandelBeschr"/>
      </tables>
    </webPr>
  </connection>
</connections>
</file>

<file path=xl/sharedStrings.xml><?xml version="1.0" encoding="utf-8"?>
<sst xmlns="http://schemas.openxmlformats.org/spreadsheetml/2006/main" count="1693" uniqueCount="1015">
  <si>
    <t>141203: 6.271</t>
  </si>
  <si>
    <t>141204: 6.21</t>
  </si>
  <si>
    <t>141205: 6.39</t>
  </si>
  <si>
    <t>141208: 6.322</t>
  </si>
  <si>
    <t>141209: 6.131</t>
  </si>
  <si>
    <t>141210: 6.078</t>
  </si>
  <si>
    <t>141211: 6.125</t>
  </si>
  <si>
    <t>141212: 6.00</t>
  </si>
  <si>
    <t>141215: 5.832</t>
  </si>
  <si>
    <t>141216: 6.065</t>
  </si>
  <si>
    <t>141217: 5.998</t>
  </si>
  <si>
    <t>141218: 6.181</t>
  </si>
  <si>
    <t>141219: 6.19</t>
  </si>
  <si>
    <t>141222: 6.212</t>
  </si>
  <si>
    <t>141223: 6.28</t>
  </si>
  <si>
    <t>141224: 6.245</t>
  </si>
  <si>
    <t>141229: 6.255</t>
  </si>
  <si>
    <t>141230: 6.185</t>
  </si>
  <si>
    <t>141231: 6.259</t>
  </si>
  <si>
    <t>150102: 6.191</t>
  </si>
  <si>
    <t>150105: 6.044</t>
  </si>
  <si>
    <t>150106: 5.936</t>
  </si>
  <si>
    <t>150107: 5.978</t>
  </si>
  <si>
    <t>150108: 6.164</t>
  </si>
  <si>
    <t>150109: 5.998</t>
  </si>
  <si>
    <t>150112: 5.993</t>
  </si>
  <si>
    <t>150113: 6.097</t>
  </si>
  <si>
    <t>150114: 5.98</t>
  </si>
  <si>
    <t>150115: 6.043</t>
  </si>
  <si>
    <t>150116: 6.088</t>
  </si>
  <si>
    <t>150119: 6.225</t>
  </si>
  <si>
    <t>150120: 6.226</t>
  </si>
  <si>
    <t>150121: 6.175</t>
  </si>
  <si>
    <t>150122: 6.301</t>
  </si>
  <si>
    <t>150123: 6.248</t>
  </si>
  <si>
    <t>150126: 6.264</t>
  </si>
  <si>
    <t>150127: 6.224</t>
  </si>
  <si>
    <t>150128: 6.263</t>
  </si>
  <si>
    <t>150129: 6.334</t>
  </si>
  <si>
    <t>150130: 6.341</t>
  </si>
  <si>
    <t>150202: 6.376</t>
  </si>
  <si>
    <t>150203: 6.528</t>
  </si>
  <si>
    <t>150204: 6.51</t>
  </si>
  <si>
    <t>150205: 6.506</t>
  </si>
  <si>
    <t>150206: 6.566</t>
  </si>
  <si>
    <t>150209: 6.50</t>
  </si>
  <si>
    <t>150210: 6.541</t>
  </si>
  <si>
    <t>150211: 6.56</t>
  </si>
  <si>
    <t>150212: 6.636</t>
  </si>
  <si>
    <t>150213: 6.596</t>
  </si>
  <si>
    <t>150216: 6.605</t>
  </si>
  <si>
    <t>150217: 6.531</t>
  </si>
  <si>
    <t>150218: 6.653</t>
  </si>
  <si>
    <t>150219: 6.63</t>
  </si>
  <si>
    <t>150220: 6.72</t>
  </si>
  <si>
    <t>150223: 6.804</t>
  </si>
  <si>
    <t>150224: 6.839</t>
  </si>
  <si>
    <t>150225: 6.854</t>
  </si>
  <si>
    <t>150226: 6.928</t>
  </si>
  <si>
    <t>150227: 6.92</t>
  </si>
  <si>
    <t>150302: 6.90</t>
  </si>
  <si>
    <t>150303: 6.799</t>
  </si>
  <si>
    <t>150304: 6.832</t>
  </si>
  <si>
    <t>150305: 6.923</t>
  </si>
  <si>
    <t>150306: 7.327</t>
  </si>
  <si>
    <t>150309: 7.228</t>
  </si>
  <si>
    <t>150310: 7.122</t>
  </si>
  <si>
    <t>150311: 7.513</t>
  </si>
  <si>
    <t>150312: 7.519</t>
  </si>
  <si>
    <t>150313: 7.557</t>
  </si>
  <si>
    <t>150316: 7.66</t>
  </si>
  <si>
    <t>150317: 7.568</t>
  </si>
  <si>
    <t>150318: 7.639</t>
  </si>
  <si>
    <t>150319: 7.564</t>
  </si>
  <si>
    <t>150320: 7.59</t>
  </si>
  <si>
    <t>150323: 7.50</t>
  </si>
  <si>
    <t>150324: 7.587</t>
  </si>
  <si>
    <t>150325: 7.505</t>
  </si>
  <si>
    <t>150326: 7.275</t>
  </si>
  <si>
    <t>150327: 7.278</t>
  </si>
  <si>
    <t>150330: 7.452</t>
  </si>
  <si>
    <t>150331: 7.349</t>
  </si>
  <si>
    <t>150401: 7.403</t>
  </si>
  <si>
    <t>150402: 7.429</t>
  </si>
  <si>
    <t>150407: 7.519</t>
  </si>
  <si>
    <t>150408: 7.477</t>
  </si>
  <si>
    <t>150409: 7.506</t>
  </si>
  <si>
    <t>150410: 7.582</t>
  </si>
  <si>
    <t>150413: 7.594</t>
  </si>
  <si>
    <t>150414: 7.506</t>
  </si>
  <si>
    <t>150415: 7.58</t>
  </si>
  <si>
    <t>150416: 7.481</t>
  </si>
  <si>
    <t>150417: 7.298</t>
  </si>
  <si>
    <t>150420: 7.257</t>
  </si>
  <si>
    <t>150421: 7.186</t>
  </si>
  <si>
    <t>150422: 7.178</t>
  </si>
  <si>
    <t>150423: 7.147</t>
  </si>
  <si>
    <t>150424: 7.072</t>
  </si>
  <si>
    <t>150427: 7.198</t>
  </si>
  <si>
    <t>150428: 7.073</t>
  </si>
  <si>
    <t>150429: 6.94</t>
  </si>
  <si>
    <t>150430: 7.065</t>
  </si>
  <si>
    <t>150504: 7.102</t>
  </si>
  <si>
    <t>150505: 6.847</t>
  </si>
  <si>
    <t>150506: 6.936</t>
  </si>
  <si>
    <t>150507: 7.06</t>
  </si>
  <si>
    <t>150508: 7.022</t>
  </si>
  <si>
    <t>150511: 7.231</t>
  </si>
  <si>
    <t>150512: 7.144</t>
  </si>
  <si>
    <t>150513: 6.926</t>
  </si>
  <si>
    <t>150514: 7.055</t>
  </si>
  <si>
    <t>150515: 7.105</t>
  </si>
  <si>
    <t>150518: 7.075</t>
  </si>
  <si>
    <t>150519: 7.263</t>
  </si>
  <si>
    <t>150520: 7.267</t>
  </si>
  <si>
    <t>150521: 7.274</t>
  </si>
  <si>
    <t>150522: 7.188</t>
  </si>
  <si>
    <t>150525: 7.172</t>
  </si>
  <si>
    <t>150526: 7.117</t>
  </si>
  <si>
    <t>150527: 7.198</t>
  </si>
  <si>
    <t>150528: 7.043</t>
  </si>
  <si>
    <t>150529: 6.931</t>
  </si>
  <si>
    <t>150601: 6.846</t>
  </si>
  <si>
    <t>150602: 6.858</t>
  </si>
  <si>
    <t>150603: 6.881</t>
  </si>
  <si>
    <t>150604: 6.822</t>
  </si>
  <si>
    <t>150605: 6.808</t>
  </si>
  <si>
    <t>150608: 6.65</t>
  </si>
  <si>
    <t>150609: 6.559</t>
  </si>
  <si>
    <t>150610: 6.714</t>
  </si>
  <si>
    <t>150611: 6.636</t>
  </si>
  <si>
    <t>150612: 6.509</t>
  </si>
  <si>
    <t>150615: 6.438</t>
  </si>
  <si>
    <t>150616: 6.506</t>
  </si>
  <si>
    <t>150617: 6.493</t>
  </si>
  <si>
    <t>150618: 6.526</t>
  </si>
  <si>
    <t>150619: 6.506</t>
  </si>
  <si>
    <t>150622: 6.708</t>
  </si>
  <si>
    <t>150623: 6.76</t>
  </si>
  <si>
    <t>150624: 6.794</t>
  </si>
  <si>
    <t>150625: 6.80</t>
  </si>
  <si>
    <t>150626: 6.82</t>
  </si>
  <si>
    <t>150629: 6.595</t>
  </si>
  <si>
    <t>150630: 6.592</t>
  </si>
  <si>
    <t>150701: 6.70</t>
  </si>
  <si>
    <t>150702: 6.654</t>
  </si>
  <si>
    <t>150703: 6.607</t>
  </si>
  <si>
    <t>150706: 6.483</t>
  </si>
  <si>
    <t>150707: 6.355</t>
  </si>
  <si>
    <t>150708: 6.423</t>
  </si>
  <si>
    <t>150709: 6.559</t>
  </si>
  <si>
    <t>150710: 6.728</t>
  </si>
  <si>
    <t>150713: 6.897</t>
  </si>
  <si>
    <t>150714: 6.905</t>
  </si>
  <si>
    <t>150715: 6.906</t>
  </si>
  <si>
    <t>150716: 7.025</t>
  </si>
  <si>
    <t>150717: 7.097</t>
  </si>
  <si>
    <t>150720: 7.155</t>
  </si>
  <si>
    <t>150721: 7.112</t>
  </si>
  <si>
    <t>150722: 7.176</t>
  </si>
  <si>
    <t>150723: 7.186</t>
  </si>
  <si>
    <t>150724: 7.105</t>
  </si>
  <si>
    <t>150727: 6.984</t>
  </si>
  <si>
    <t>150728: 7.059</t>
  </si>
  <si>
    <t>150729: 6.994</t>
  </si>
  <si>
    <t>150730: 7.068</t>
  </si>
  <si>
    <t>150731: 7.004</t>
  </si>
  <si>
    <t>150803: 7.054</t>
  </si>
  <si>
    <t>150804: 7.069</t>
  </si>
  <si>
    <t>150805: 7.123</t>
  </si>
  <si>
    <t>150806: 7.136</t>
  </si>
  <si>
    <t>150807: 7.077</t>
  </si>
  <si>
    <t>150810: 7.148</t>
  </si>
  <si>
    <t>150811: 6.882</t>
  </si>
  <si>
    <t>150812: 6.643</t>
  </si>
  <si>
    <t>150813: 6.144</t>
  </si>
  <si>
    <t>150814: 5.966</t>
  </si>
  <si>
    <t>150817: 5.966</t>
  </si>
  <si>
    <t>150818: 6.138</t>
  </si>
  <si>
    <t>150819: 6.025</t>
  </si>
  <si>
    <t>150820: 5.83</t>
  </si>
  <si>
    <t>150821: 5.555</t>
  </si>
  <si>
    <t>150824: 5.197</t>
  </si>
  <si>
    <t>150825: 5.374</t>
  </si>
  <si>
    <t>150826: 5.317</t>
  </si>
  <si>
    <t>150827: 5.466</t>
  </si>
  <si>
    <t>150828: 5.532</t>
  </si>
  <si>
    <t>150831: 5.486</t>
  </si>
  <si>
    <t>150901: 5.355</t>
  </si>
  <si>
    <t>150902: 5.344</t>
  </si>
  <si>
    <t>150903: 5.46</t>
  </si>
  <si>
    <t>150904: 5.251</t>
  </si>
  <si>
    <t xml:space="preserve"> </t>
  </si>
  <si>
    <t>Aegon</t>
  </si>
  <si>
    <t>KPN</t>
  </si>
  <si>
    <t>Heineken</t>
  </si>
  <si>
    <t>141203: 62.57</t>
  </si>
  <si>
    <t>141204: 62.67</t>
  </si>
  <si>
    <t>141205: 63.21</t>
  </si>
  <si>
    <t>141208: 62.39</t>
  </si>
  <si>
    <t>141209: 60.47</t>
  </si>
  <si>
    <t>141210: 60.92</t>
  </si>
  <si>
    <t>141211: 60.48</t>
  </si>
  <si>
    <t>141212: 58.39</t>
  </si>
  <si>
    <t>141215: 57.56</t>
  </si>
  <si>
    <t>141216: 57.78</t>
  </si>
  <si>
    <t>141217: 57.50</t>
  </si>
  <si>
    <t>141218: 58.94</t>
  </si>
  <si>
    <t>141219: 59.39</t>
  </si>
  <si>
    <t>141222: 59.77</t>
  </si>
  <si>
    <t>141223: 59.45</t>
  </si>
  <si>
    <t>141224: 59.51</t>
  </si>
  <si>
    <t>141229: 59.49</t>
  </si>
  <si>
    <t>141230: 58.31</t>
  </si>
  <si>
    <t>141231: 58.95</t>
  </si>
  <si>
    <t>150102: 57.72</t>
  </si>
  <si>
    <t>150105: 56.83</t>
  </si>
  <si>
    <t>150106: 56.81</t>
  </si>
  <si>
    <t>150107: 57.47</t>
  </si>
  <si>
    <t>150108: 59.03</t>
  </si>
  <si>
    <t>150109: 57.48</t>
  </si>
  <si>
    <t>150112: 58.93</t>
  </si>
  <si>
    <t>150113: 59.86</t>
  </si>
  <si>
    <t>150114: 60.72</t>
  </si>
  <si>
    <t>150115: 61.17</t>
  </si>
  <si>
    <t>150116: 62.69</t>
  </si>
  <si>
    <t>150119: 63.84</t>
  </si>
  <si>
    <t>150120: 63.19</t>
  </si>
  <si>
    <t>150121: 62.98</t>
  </si>
  <si>
    <t>150122: 62.68</t>
  </si>
  <si>
    <t>150123: 65.16</t>
  </si>
  <si>
    <t>150126: 65.66</t>
  </si>
  <si>
    <t>150127: 65.37</t>
  </si>
  <si>
    <t>150128: 65.83</t>
  </si>
  <si>
    <t>150129: 66.81</t>
  </si>
  <si>
    <t>150130: 66.28</t>
  </si>
  <si>
    <t>150202: 66.93</t>
  </si>
  <si>
    <t>150203: 66.15</t>
  </si>
  <si>
    <t>150204: 66.03</t>
  </si>
  <si>
    <t>150205: 66.19</t>
  </si>
  <si>
    <t>150206: 65.77</t>
  </si>
  <si>
    <t>150209: 64.17</t>
  </si>
  <si>
    <t>150210: 64.60</t>
  </si>
  <si>
    <t>150211: 66.39</t>
  </si>
  <si>
    <t>150212: 66.44</t>
  </si>
  <si>
    <t>150213: 65.72</t>
  </si>
  <si>
    <t>150216: 64.97</t>
  </si>
  <si>
    <t>150217: 66.30</t>
  </si>
  <si>
    <t>150218: 65.61</t>
  </si>
  <si>
    <t>150219: 67.16</t>
  </si>
  <si>
    <t>150220: 67.22</t>
  </si>
  <si>
    <t>150223: 67.77</t>
  </si>
  <si>
    <t>150224: 68.28</t>
  </si>
  <si>
    <t>150225: 68.02</t>
  </si>
  <si>
    <t>150226: 69.72</t>
  </si>
  <si>
    <t>150227: 69.84</t>
  </si>
  <si>
    <t>150302: 69.87</t>
  </si>
  <si>
    <t>150303: 70.22</t>
  </si>
  <si>
    <t>150304: 71.02</t>
  </si>
  <si>
    <t>150305: 72.50</t>
  </si>
  <si>
    <t>150306: 72.99</t>
  </si>
  <si>
    <t>150309: 72.68</t>
  </si>
  <si>
    <t>150310: 72.33</t>
  </si>
  <si>
    <t>150311: 73.86</t>
  </si>
  <si>
    <t>150312: 73.57</t>
  </si>
  <si>
    <t>150313: 73.66</t>
  </si>
  <si>
    <t>150316: 74.82</t>
  </si>
  <si>
    <t>150317: 73.47</t>
  </si>
  <si>
    <t>150318: 73.58</t>
  </si>
  <si>
    <t>150319: 72.51</t>
  </si>
  <si>
    <t>150320: 72.91</t>
  </si>
  <si>
    <t>150323: 72.66</t>
  </si>
  <si>
    <t>150324: 72.49</t>
  </si>
  <si>
    <t>150325: 70.67</t>
  </si>
  <si>
    <t>150326: 71.24</t>
  </si>
  <si>
    <t>150327: 71.35</t>
  </si>
  <si>
    <t>150330: 72.29</t>
  </si>
  <si>
    <t>150331: 71.03</t>
  </si>
  <si>
    <t>150401: 71.65</t>
  </si>
  <si>
    <t>150402: 72.47</t>
  </si>
  <si>
    <t>150407: 73.33</t>
  </si>
  <si>
    <t>150408: 73.23</t>
  </si>
  <si>
    <t>150409: 74.04</t>
  </si>
  <si>
    <t>150410: 74.69</t>
  </si>
  <si>
    <t>150413: 75.09</t>
  </si>
  <si>
    <t>150414: 74.82</t>
  </si>
  <si>
    <t>150415: 74.65</t>
  </si>
  <si>
    <t>150416: 74.53</t>
  </si>
  <si>
    <t>150417: 73.19</t>
  </si>
  <si>
    <t>150420: 73.78</t>
  </si>
  <si>
    <t>150421: 75.75</t>
  </si>
  <si>
    <t>150422: 73.47</t>
  </si>
  <si>
    <t>150423: 73.64</t>
  </si>
  <si>
    <t>150424: 73.06</t>
  </si>
  <si>
    <t>150427: 72.98</t>
  </si>
  <si>
    <t>150428: 71.48</t>
  </si>
  <si>
    <t>150429: 69.85</t>
  </si>
  <si>
    <t>150430: 70.36</t>
  </si>
  <si>
    <t>150504: 71.47</t>
  </si>
  <si>
    <t>150505: 70.04</t>
  </si>
  <si>
    <t>150506: 69.81</t>
  </si>
  <si>
    <t>150507: 70.22</t>
  </si>
  <si>
    <t>150508: 71.48</t>
  </si>
  <si>
    <t>150511: 71.30</t>
  </si>
  <si>
    <t>150512: 70.08</t>
  </si>
  <si>
    <t>150513: 69.69</t>
  </si>
  <si>
    <t>150514: 70.73</t>
  </si>
  <si>
    <t>150515: 70.85</t>
  </si>
  <si>
    <t>150518: 71.22</t>
  </si>
  <si>
    <t>150519: 72.86</t>
  </si>
  <si>
    <t>150520: 72.47</t>
  </si>
  <si>
    <t>150521: 72.32</t>
  </si>
  <si>
    <t>150522: 72.50</t>
  </si>
  <si>
    <t>150525: 72.62</t>
  </si>
  <si>
    <t>150526: 72.24</t>
  </si>
  <si>
    <t>150527: 72.31</t>
  </si>
  <si>
    <t>150528: 72.58</t>
  </si>
  <si>
    <t>150529: 71.34</t>
  </si>
  <si>
    <t>150601: 70.34</t>
  </si>
  <si>
    <t>150602: 69.18</t>
  </si>
  <si>
    <t>150603: 68.80</t>
  </si>
  <si>
    <t>150604: 68.84</t>
  </si>
  <si>
    <t>150605: 67.24</t>
  </si>
  <si>
    <t>150608: 67.20</t>
  </si>
  <si>
    <t>150609: 67.43</t>
  </si>
  <si>
    <t>150610: 67.74</t>
  </si>
  <si>
    <t>150611: 69.01</t>
  </si>
  <si>
    <t>150612: 67.78</t>
  </si>
  <si>
    <t>150615: 67.63</t>
  </si>
  <si>
    <t>150616: 68.39</t>
  </si>
  <si>
    <t>150617: 67.72</t>
  </si>
  <si>
    <t>150618: 67.62</t>
  </si>
  <si>
    <t>150619: 67.79</t>
  </si>
  <si>
    <t>150622: 69.36</t>
  </si>
  <si>
    <t>150623: 70.36</t>
  </si>
  <si>
    <t>150624: 70.13</t>
  </si>
  <si>
    <t>150625: 70.16</t>
  </si>
  <si>
    <t>150626: 70.37</t>
  </si>
  <si>
    <t>150629: 68.47</t>
  </si>
  <si>
    <t>150630: 68.07</t>
  </si>
  <si>
    <t>150701: 68.61</t>
  </si>
  <si>
    <t>150702: 68.29</t>
  </si>
  <si>
    <t>150703: 68.09</t>
  </si>
  <si>
    <t>150706: 67.60</t>
  </si>
  <si>
    <t>150707: 67.17</t>
  </si>
  <si>
    <t>150708: 67.26</t>
  </si>
  <si>
    <t>150709: 68.87</t>
  </si>
  <si>
    <t>150710: 71.24</t>
  </si>
  <si>
    <t>150713: 71.75</t>
  </si>
  <si>
    <t>150714: 72.46</t>
  </si>
  <si>
    <t>150715: 72.44</t>
  </si>
  <si>
    <t>150716: 73.38</t>
  </si>
  <si>
    <t>150717: 73.41</t>
  </si>
  <si>
    <t>150720: 73.92</t>
  </si>
  <si>
    <t>150721: 73.78</t>
  </si>
  <si>
    <t>150722: 73.47</t>
  </si>
  <si>
    <t>150723: 72.45</t>
  </si>
  <si>
    <t>150724: 72.39</t>
  </si>
  <si>
    <t>150727: 70.74</t>
  </si>
  <si>
    <t>150728: 71.17</t>
  </si>
  <si>
    <t>150729: 71.65</t>
  </si>
  <si>
    <t>150730: 71.01</t>
  </si>
  <si>
    <t>150731: 71.74</t>
  </si>
  <si>
    <t>150803: 75.73</t>
  </si>
  <si>
    <t>150804: 76.23</t>
  </si>
  <si>
    <t>150805: 77.20</t>
  </si>
  <si>
    <t>150806: 77.15</t>
  </si>
  <si>
    <t>150807: 76.36</t>
  </si>
  <si>
    <t>150810: 76.81</t>
  </si>
  <si>
    <t>150811: 76.10</t>
  </si>
  <si>
    <t>150812: 75.00</t>
  </si>
  <si>
    <t>150813: 75.77</t>
  </si>
  <si>
    <t>150814: 75.91</t>
  </si>
  <si>
    <t>150817: 75.61</t>
  </si>
  <si>
    <t>150818: 75.79</t>
  </si>
  <si>
    <t>150819: 74.91</t>
  </si>
  <si>
    <t>150820: 73.39</t>
  </si>
  <si>
    <t>150821: 70.29</t>
  </si>
  <si>
    <t>150824: 67.86</t>
  </si>
  <si>
    <t>150825: 69.75</t>
  </si>
  <si>
    <t>150826: 68.79</t>
  </si>
  <si>
    <t>150827: 70.06</t>
  </si>
  <si>
    <t>150828: 70.20</t>
  </si>
  <si>
    <t>150831: 70.50</t>
  </si>
  <si>
    <t>150901: 69.00</t>
  </si>
  <si>
    <t>150902: 69.40</t>
  </si>
  <si>
    <t>150903: 70.61</t>
  </si>
  <si>
    <t>150904: 68.35</t>
  </si>
  <si>
    <t>141203: 2.65</t>
  </si>
  <si>
    <t>141204: 2.624</t>
  </si>
  <si>
    <t>141205: 2.656</t>
  </si>
  <si>
    <t>141208: 2.625</t>
  </si>
  <si>
    <t>141209: 2.575</t>
  </si>
  <si>
    <t>141210: 2.564</t>
  </si>
  <si>
    <t>141211: 2.559</t>
  </si>
  <si>
    <t>141212: 2.489</t>
  </si>
  <si>
    <t>141215: 2.481</t>
  </si>
  <si>
    <t>141216: 2.531</t>
  </si>
  <si>
    <t>141217: 2.508</t>
  </si>
  <si>
    <t>141218: 2.612</t>
  </si>
  <si>
    <t>141219: 2.63</t>
  </si>
  <si>
    <t>141222: 2.648</t>
  </si>
  <si>
    <t>141223: 2.657</t>
  </si>
  <si>
    <t>141224: 2.642</t>
  </si>
  <si>
    <t>141229: 2.638</t>
  </si>
  <si>
    <t>141230: 2.613</t>
  </si>
  <si>
    <t>141231: 2.628</t>
  </si>
  <si>
    <t>150102: 2.587</t>
  </si>
  <si>
    <t>150105: 2.519</t>
  </si>
  <si>
    <t>150106: 2.523</t>
  </si>
  <si>
    <t>150107: 2.528</t>
  </si>
  <si>
    <t>150108: 2.57</t>
  </si>
  <si>
    <t>150109: 2.54</t>
  </si>
  <si>
    <t>150112: 2.53</t>
  </si>
  <si>
    <t>150113: 2.524</t>
  </si>
  <si>
    <t>150114: 2.475</t>
  </si>
  <si>
    <t>150115: 2.485</t>
  </si>
  <si>
    <t>150116: 2.579</t>
  </si>
  <si>
    <t>150119: 2.644</t>
  </si>
  <si>
    <t>150120: 2.671</t>
  </si>
  <si>
    <t>150121: 2.683</t>
  </si>
  <si>
    <t>150122: 2.709</t>
  </si>
  <si>
    <t>150123: 2.765</t>
  </si>
  <si>
    <t>150126: 2.71</t>
  </si>
  <si>
    <t>150127: 2.703</t>
  </si>
  <si>
    <t>150128: 2.687</t>
  </si>
  <si>
    <t>150129: 2.75</t>
  </si>
  <si>
    <t>150130: 2.747</t>
  </si>
  <si>
    <t>150202: 2.756</t>
  </si>
  <si>
    <t>150203: 2.795</t>
  </si>
  <si>
    <t>150204: 2.847</t>
  </si>
  <si>
    <t>150205: 2.831</t>
  </si>
  <si>
    <t>150206: 2.849</t>
  </si>
  <si>
    <t>150209: 2.844</t>
  </si>
  <si>
    <t>150210: 2.978</t>
  </si>
  <si>
    <t>150211: 3.024</t>
  </si>
  <si>
    <t>150212: 3.019</t>
  </si>
  <si>
    <t>150213: 3.072</t>
  </si>
  <si>
    <t>150216: 3.078</t>
  </si>
  <si>
    <t>150217: 3.069</t>
  </si>
  <si>
    <t>150218: 3.02</t>
  </si>
  <si>
    <t>150219: 3.038</t>
  </si>
  <si>
    <t>150220: 3.007</t>
  </si>
  <si>
    <t>150223: 2.991</t>
  </si>
  <si>
    <t>150224: 2.99</t>
  </si>
  <si>
    <t>150225: 3.038</t>
  </si>
  <si>
    <t>150226: 3.039</t>
  </si>
  <si>
    <t>150227: 3.052</t>
  </si>
  <si>
    <t>150302: 3.073</t>
  </si>
  <si>
    <t>150303: 3.036</t>
  </si>
  <si>
    <t>150304: 3.09</t>
  </si>
  <si>
    <t>150305: 3.077</t>
  </si>
  <si>
    <t>150306: 3.067</t>
  </si>
  <si>
    <t>150309: 3.056</t>
  </si>
  <si>
    <t>150310: 3.01</t>
  </si>
  <si>
    <t>150311: 3.084</t>
  </si>
  <si>
    <t>150312: 3.078</t>
  </si>
  <si>
    <t>150313: 3.068</t>
  </si>
  <si>
    <t>150316: 3.05</t>
  </si>
  <si>
    <t>150317: 3.028</t>
  </si>
  <si>
    <t>150318: 3.011</t>
  </si>
  <si>
    <t>150319: 3.003</t>
  </si>
  <si>
    <t>150320: 3.046</t>
  </si>
  <si>
    <t>150323: 3.057</t>
  </si>
  <si>
    <t>150324: 3.119</t>
  </si>
  <si>
    <t>150325: 3.181</t>
  </si>
  <si>
    <t>150326: 3.227</t>
  </si>
  <si>
    <t>150327: 3.265</t>
  </si>
  <si>
    <t>150330: 3.282</t>
  </si>
  <si>
    <t>150331: 3.159</t>
  </si>
  <si>
    <t>150401: 3.241</t>
  </si>
  <si>
    <t>150402: 3.33</t>
  </si>
  <si>
    <t>150407: 3.345</t>
  </si>
  <si>
    <t>150408: 3.288</t>
  </si>
  <si>
    <t>150409: 3.329</t>
  </si>
  <si>
    <t>150410: 3.354</t>
  </si>
  <si>
    <t>150413: 3.423</t>
  </si>
  <si>
    <t>150414: 3.385</t>
  </si>
  <si>
    <t>150415: 3.365</t>
  </si>
  <si>
    <t>150416: 3.273</t>
  </si>
  <si>
    <t>150417: 3.169</t>
  </si>
  <si>
    <t>150420: 3.268</t>
  </si>
  <si>
    <t>150421: 3.30</t>
  </si>
  <si>
    <t>150422: 3.295</t>
  </si>
  <si>
    <t>150423: 3.265</t>
  </si>
  <si>
    <t>150424: 3.433</t>
  </si>
  <si>
    <t>150427: 3.448</t>
  </si>
  <si>
    <t>150428: 3.361</t>
  </si>
  <si>
    <t>150429: 3.264</t>
  </si>
  <si>
    <t>150430: 3.309</t>
  </si>
  <si>
    <t>150504: 3.404</t>
  </si>
  <si>
    <t>150505: 3.368</t>
  </si>
  <si>
    <t>150506: 3.312</t>
  </si>
  <si>
    <t>150507: 3.344</t>
  </si>
  <si>
    <t>150508: 3.40</t>
  </si>
  <si>
    <t>150511: 3.412</t>
  </si>
  <si>
    <t>150512: 3.343</t>
  </si>
  <si>
    <t>150513: 3.322</t>
  </si>
  <si>
    <t>150514: 3.332</t>
  </si>
  <si>
    <t>150515: 3.396</t>
  </si>
  <si>
    <t>150518: 3.408</t>
  </si>
  <si>
    <t>150519: 3.486</t>
  </si>
  <si>
    <t>150520: 3.401</t>
  </si>
  <si>
    <t>150521: 3.399</t>
  </si>
  <si>
    <t>150522: 3.411</t>
  </si>
  <si>
    <t>150525: 3.356</t>
  </si>
  <si>
    <t>150526: 3.327</t>
  </si>
  <si>
    <t>150527: 3.38</t>
  </si>
  <si>
    <t>150528: 3.362</t>
  </si>
  <si>
    <t>150529: 3.304</t>
  </si>
  <si>
    <t>150601: 3.268</t>
  </si>
  <si>
    <t>150602: 3.253</t>
  </si>
  <si>
    <t>150603: 3.251</t>
  </si>
  <si>
    <t>150604: 3.368</t>
  </si>
  <si>
    <t>150605: 3.347</t>
  </si>
  <si>
    <t>150608: 3.307</t>
  </si>
  <si>
    <t>150609: 3.253</t>
  </si>
  <si>
    <t>150610: 3.318</t>
  </si>
  <si>
    <t>150611: 3.313</t>
  </si>
  <si>
    <t>150612: 3.313</t>
  </si>
  <si>
    <t>150615: 3.239</t>
  </si>
  <si>
    <t>150616: 3.185</t>
  </si>
  <si>
    <t>150617: 3.182</t>
  </si>
  <si>
    <t>150618: 3.212</t>
  </si>
  <si>
    <t>150619: 3.203</t>
  </si>
  <si>
    <t>150622: 3.368</t>
  </si>
  <si>
    <t>150623: 3.417</t>
  </si>
  <si>
    <t>150624: 3.378</t>
  </si>
  <si>
    <t>150625: 3.437</t>
  </si>
  <si>
    <t>150626: 3.486</t>
  </si>
  <si>
    <t>150629: 3.437</t>
  </si>
  <si>
    <t>150630: 3.43</t>
  </si>
  <si>
    <t>150701: 3.40</t>
  </si>
  <si>
    <t>150702: 3.357</t>
  </si>
  <si>
    <t>150703: 3.373</t>
  </si>
  <si>
    <t>150706: 3.28</t>
  </si>
  <si>
    <t>150707: 3.195</t>
  </si>
  <si>
    <t>150708: 3.232</t>
  </si>
  <si>
    <t>150709: 3.301</t>
  </si>
  <si>
    <t>150710: 3.415</t>
  </si>
  <si>
    <t>150713: 3.475</t>
  </si>
  <si>
    <t>150714: 3.524</t>
  </si>
  <si>
    <t>150715: 3.558</t>
  </si>
  <si>
    <t>150716: 3.548</t>
  </si>
  <si>
    <t>150717: 3.593</t>
  </si>
  <si>
    <t>150720: 3.555</t>
  </si>
  <si>
    <t>150721: 3.543</t>
  </si>
  <si>
    <t>150722: 3.541</t>
  </si>
  <si>
    <t>150723: 3.568</t>
  </si>
  <si>
    <t>150724: 3.539</t>
  </si>
  <si>
    <t>150727: 3.456</t>
  </si>
  <si>
    <t>150728: 3.471</t>
  </si>
  <si>
    <t>150729: 3.598</t>
  </si>
  <si>
    <t>150730: 3.615</t>
  </si>
  <si>
    <t>150731: 3.60</t>
  </si>
  <si>
    <t>150803: 3.63</t>
  </si>
  <si>
    <t>150804: 3.616</t>
  </si>
  <si>
    <t>150805: 3.64</t>
  </si>
  <si>
    <t>150806: 3.624</t>
  </si>
  <si>
    <t>150807: 3.582</t>
  </si>
  <si>
    <t>150810: 3.62</t>
  </si>
  <si>
    <t>150811: 3.606</t>
  </si>
  <si>
    <t>150812: 3.573</t>
  </si>
  <si>
    <t>150813: 3.551</t>
  </si>
  <si>
    <t>150814: 3.539</t>
  </si>
  <si>
    <t>150817: 3.513</t>
  </si>
  <si>
    <t>150818: 3.57</t>
  </si>
  <si>
    <t>150819: 3.529</t>
  </si>
  <si>
    <t>150820: 3.406</t>
  </si>
  <si>
    <t>150821: 3.315</t>
  </si>
  <si>
    <t>150824: 3.158</t>
  </si>
  <si>
    <t>150825: 3.306</t>
  </si>
  <si>
    <t>150826: 3.312</t>
  </si>
  <si>
    <t>150827: 3.445</t>
  </si>
  <si>
    <t>150828: 3.45</t>
  </si>
  <si>
    <t>150831: 3.472</t>
  </si>
  <si>
    <t>150901: 3.382</t>
  </si>
  <si>
    <t>150902: 3.423</t>
  </si>
  <si>
    <t>150903: 3.529</t>
  </si>
  <si>
    <t>150904: 3.497</t>
  </si>
  <si>
    <t>Behr.nl</t>
  </si>
  <si>
    <t>Datum</t>
  </si>
  <si>
    <t>Koers</t>
  </si>
  <si>
    <t>AEX</t>
  </si>
  <si>
    <t>beurs.nl</t>
  </si>
  <si>
    <t>In 2015 +85%</t>
  </si>
  <si>
    <t>Succesvol beleggen</t>
  </si>
  <si>
    <t>Software</t>
  </si>
  <si>
    <t>Beleggen met Turbo’s</t>
  </si>
  <si>
    <t xml:space="preserve">S&amp;P500F 0,00% 0,00 (0,00) </t>
  </si>
  <si>
    <t>Direct naar</t>
  </si>
  <si>
    <t>Dividend Nieuwsbrief</t>
  </si>
  <si>
    <t>Rente - Valuta</t>
  </si>
  <si>
    <t>Gratis Nieuwsbrief</t>
  </si>
  <si>
    <t>NIEUWS</t>
  </si>
  <si>
    <t>Binnenland</t>
  </si>
  <si>
    <t>AEX Videoverslag</t>
  </si>
  <si>
    <t>Buitenland</t>
  </si>
  <si>
    <t>Videonieuws</t>
  </si>
  <si>
    <t>Zakelijk &amp; Economie</t>
  </si>
  <si>
    <t>CBS</t>
  </si>
  <si>
    <t>Archief</t>
  </si>
  <si>
    <t>KOERSEN</t>
  </si>
  <si>
    <t>AEX realtime</t>
  </si>
  <si>
    <t>AMX realtime</t>
  </si>
  <si>
    <t>AScX realtime</t>
  </si>
  <si>
    <t>Amsterdam Overig</t>
  </si>
  <si>
    <t>Amsterdam in NY</t>
  </si>
  <si>
    <t>FTSE London</t>
  </si>
  <si>
    <t>DAX Frankfurt</t>
  </si>
  <si>
    <t>SMI Zurich</t>
  </si>
  <si>
    <t>Dow Jones</t>
  </si>
  <si>
    <t>Nasdaq</t>
  </si>
  <si>
    <t>AMEX</t>
  </si>
  <si>
    <t>Obligaties</t>
  </si>
  <si>
    <t>Commodities</t>
  </si>
  <si>
    <t>INDEXEN</t>
  </si>
  <si>
    <t>AMX</t>
  </si>
  <si>
    <t>AScX</t>
  </si>
  <si>
    <t>BEL-20</t>
  </si>
  <si>
    <t>DAX</t>
  </si>
  <si>
    <t>CAC40</t>
  </si>
  <si>
    <t>NASDAQ</t>
  </si>
  <si>
    <t>S&amp;P 500</t>
  </si>
  <si>
    <t>S&amp;P 500 Futures</t>
  </si>
  <si>
    <t>SMI</t>
  </si>
  <si>
    <t>IBEX</t>
  </si>
  <si>
    <t>EUR/USD</t>
  </si>
  <si>
    <t>Treemaps</t>
  </si>
  <si>
    <t>DERIVATEN</t>
  </si>
  <si>
    <t>Opties</t>
  </si>
  <si>
    <t>Turbo's</t>
  </si>
  <si>
    <t>Speeders</t>
  </si>
  <si>
    <t>Sprinters</t>
  </si>
  <si>
    <t>Notes</t>
  </si>
  <si>
    <t>Warrants</t>
  </si>
  <si>
    <t>Trackers</t>
  </si>
  <si>
    <t>OPINIE</t>
  </si>
  <si>
    <t>Market Talks</t>
  </si>
  <si>
    <t>Expert Opinie</t>
  </si>
  <si>
    <t>Alle Experts</t>
  </si>
  <si>
    <t>Advies &amp; Analyse</t>
  </si>
  <si>
    <t>Technische Analyse</t>
  </si>
  <si>
    <t>Video Analyse</t>
  </si>
  <si>
    <t>Beleggingsfondsen</t>
  </si>
  <si>
    <t>Nieuwe producten</t>
  </si>
  <si>
    <t>DOSSIERS</t>
  </si>
  <si>
    <t xml:space="preserve">Kooptips </t>
  </si>
  <si>
    <t>Dividend aandelen</t>
  </si>
  <si>
    <t>Kredietcrisis</t>
  </si>
  <si>
    <t>Guru's</t>
  </si>
  <si>
    <t>Grondstoffen</t>
  </si>
  <si>
    <t>Opkomende Markten</t>
  </si>
  <si>
    <t>Financiële instellingen</t>
  </si>
  <si>
    <t>Alle dossiers</t>
  </si>
  <si>
    <t>Video Archief</t>
  </si>
  <si>
    <t>DIENSTEN</t>
  </si>
  <si>
    <t>Nieuwsbrieven</t>
  </si>
  <si>
    <t>RSS feeds</t>
  </si>
  <si>
    <t>Mobiel</t>
  </si>
  <si>
    <t>Abonnementen</t>
  </si>
  <si>
    <t>Gids</t>
  </si>
  <si>
    <t>Adverteren</t>
  </si>
  <si>
    <t>BROKER TARIEVEN</t>
  </si>
  <si>
    <t>Volg beurs.nl opVolg beurs.nl op Twitter</t>
  </si>
  <si>
    <t>home</t>
  </si>
  <si>
    <t>koersen</t>
  </si>
  <si>
    <t>Koersen - AEX</t>
  </si>
  <si>
    <t>Amsterdam</t>
  </si>
  <si>
    <t>FTSE MIB Milaan</t>
  </si>
  <si>
    <t>OMX Kopenhagen</t>
  </si>
  <si>
    <t>IBEX 35 Madrid</t>
  </si>
  <si>
    <t>OMX Helsinki</t>
  </si>
  <si>
    <t>OMX Stockholm</t>
  </si>
  <si>
    <t>BEL20</t>
  </si>
  <si>
    <t>S&amp;P/TSX Toronto</t>
  </si>
  <si>
    <t>Rente</t>
  </si>
  <si>
    <t>Valuta</t>
  </si>
  <si>
    <t xml:space="preserve">Ga naar fonds </t>
  </si>
  <si>
    <t>Ga naar</t>
  </si>
  <si>
    <t xml:space="preserve">  binnen</t>
  </si>
  <si>
    <t>Aantal rijen</t>
  </si>
  <si>
    <t>1-25 van 25</t>
  </si>
  <si>
    <t>Naam</t>
  </si>
  <si>
    <t>+/-</t>
  </si>
  <si>
    <t>%+/-</t>
  </si>
  <si>
    <t>Hoog</t>
  </si>
  <si>
    <t>Laag</t>
  </si>
  <si>
    <t>Slotkoers</t>
  </si>
  <si>
    <t>Omzet</t>
  </si>
  <si>
    <t>Tijd</t>
  </si>
  <si>
    <t>AEX-index</t>
  </si>
  <si>
    <t>Aalberts</t>
  </si>
  <si>
    <t>Ahold</t>
  </si>
  <si>
    <t>Akzo Nobel</t>
  </si>
  <si>
    <t>Altice</t>
  </si>
  <si>
    <t>Arcelor Mittal</t>
  </si>
  <si>
    <t>ASML</t>
  </si>
  <si>
    <t>Boskalis</t>
  </si>
  <si>
    <t>Delta Lloyd Groep</t>
  </si>
  <si>
    <t>DSM</t>
  </si>
  <si>
    <t>Gemalto</t>
  </si>
  <si>
    <t>ING</t>
  </si>
  <si>
    <t>NN Group</t>
  </si>
  <si>
    <t>OCI</t>
  </si>
  <si>
    <t>Philips</t>
  </si>
  <si>
    <t>Randstad</t>
  </si>
  <si>
    <t>RELX Group</t>
  </si>
  <si>
    <t>Shell</t>
  </si>
  <si>
    <t>TNT Express</t>
  </si>
  <si>
    <t>Unibail-Rodamco</t>
  </si>
  <si>
    <t>Unilever</t>
  </si>
  <si>
    <t>Vopak</t>
  </si>
  <si>
    <t>Wolters Kluwer</t>
  </si>
  <si>
    <t>Deze gegevens worden realtime getoond</t>
  </si>
  <si>
    <t>Powered by</t>
  </si>
  <si>
    <t>Beleggers Belangen Week 36</t>
  </si>
  <si>
    <t>Laatste Nieuwsberichten</t>
  </si>
  <si>
    <t>Overig Buitenland</t>
  </si>
  <si>
    <t>Logo RELX GroupLogo beurs.nl</t>
  </si>
  <si>
    <t>Over beurs.nl</t>
  </si>
  <si>
    <t>Sitemap</t>
  </si>
  <si>
    <t>Privacy</t>
  </si>
  <si>
    <t>Gebruiksvoorwaarden</t>
  </si>
  <si>
    <t>Colofon</t>
  </si>
  <si>
    <t>Contact</t>
  </si>
  <si>
    <t>Heerlen</t>
  </si>
  <si>
    <t>Kerkrade</t>
  </si>
  <si>
    <t>Valkenburg</t>
  </si>
  <si>
    <t>Mechelen</t>
  </si>
  <si>
    <t xml:space="preserve">Nr </t>
  </si>
  <si>
    <t>Soort</t>
  </si>
  <si>
    <t>Plaats</t>
  </si>
  <si>
    <t>Titel</t>
  </si>
  <si>
    <t>Opmerkingen</t>
  </si>
  <si>
    <t>Lengte</t>
  </si>
  <si>
    <t>Gecontroleerd</t>
  </si>
  <si>
    <t>wandel</t>
  </si>
  <si>
    <t>Bunde</t>
  </si>
  <si>
    <t>Rondje Kasen</t>
  </si>
  <si>
    <t>Deze wandeling start in Bunde, vlakbij het voormalige klooster Overbunde en brengt u via bos en weilanden naar het gehucht Kasen; een mooie route waar u volop van de natuur en ons klein religieus erfgoed kunt genieten. Een 19-tal objecten kunt u tijdens deze kruistocht bewonderen.</t>
  </si>
  <si>
    <t>-</t>
  </si>
  <si>
    <t>Ubachsberg</t>
  </si>
  <si>
    <t>Rondwandeling Winthagen</t>
  </si>
  <si>
    <t>Een kleine maar fijne route van 4 kilometer met veel wegkruisen en mooie uitzichten. Regelmatig achteromkijken moet u niet vergeten. Deze route loopt over verharde wegen door Winthagen naar Ubachsberg, over voetpaden naar Colmont, waar het bij nat weer modderig kan zijn. Vervolgens loopt u terug naar Winthagen.</t>
  </si>
  <si>
    <t>Nuth</t>
  </si>
  <si>
    <t>De Keulen-tocht: rondwandeling door Nuth</t>
  </si>
  <si>
    <t>Aangeboden aan Frans Keulen bij zijn afscheid van Loyalis.</t>
  </si>
  <si>
    <t>Ter herinnering aan de mooie collegiale jaren en ter hoop …</t>
  </si>
  <si>
    <t>Vanaf de kerk van Nuth lopen we naar het zuiden, naar Hellebroek. Langs de rand van Wijnandsrade komen we in Hunnecum terecht, waarna de wandeling Terstraten aandoet. Via Grijzegrubbbe lopen we naar `t Maria-heuksjke in Nierhoven. Door de Platsmolenweg komen we weer terug bij de kerk.</t>
  </si>
  <si>
    <t>Eijsden</t>
  </si>
  <si>
    <t>Rondwandeling door Eijsden</t>
  </si>
  <si>
    <t>Deze wandeling gaat vanaf de Kennedylaan door Eijsden. Na een bezoek aan het oude klooster wordt de west-kant van Eijsden opgezocht.</t>
  </si>
  <si>
    <t>Via Caestert lopen we langs de nieuwere wijken en komen via de appelbuurt weer terug.</t>
  </si>
  <si>
    <t>Rondwandeling vanuit Valkenburg langs de Kluis en de Drie Beeldjes</t>
  </si>
  <si>
    <t>Vanuit het Geulstadje langs De Kluis en de Drie Beeldjes, om vervolgens langs de fraai meanderende Geul weer terug te lopen naar het centrum, waar naast gezelligheid nog volop te genieten valt van Kruuskes, Beeldsjes en Kapelkes.</t>
  </si>
  <si>
    <t>fiets</t>
  </si>
  <si>
    <t>Fietstocht vanuit Valkenburg, via Geuldal, Plateau en Gerendal</t>
  </si>
  <si>
    <t>Een fraaie fietstocht vanaf het oudste station van Nederland; we volgen het Geuldal tot bij de bekende Geulhemermolen en klimmen dan (de enige serieuze klim) naar Berg. Vandaar uit gaan we via Terblijt richting het plateau van Margraten, om vervolgens via het, vanwege z’n orchideeënpracht geroemde, Gerendal weer af te dalen naar het oude Geulstadje Valkenburg.</t>
  </si>
  <si>
    <t>23.5</t>
  </si>
  <si>
    <t>Fietstocht door Brunssum en Onderbanken</t>
  </si>
  <si>
    <t>Vanaf de Brunssumerheide voert deze tocht ons allereerst door het centrum van Brunssum. Daarna zoeken we Schinveld (inclusief bossen) op. Via het landelijke Etzenrade, Jabeek, Bingelrade en Douvergenhout gaan we naar Merkelbeek. Via de westkant van Brunssum komen we weer terug op ons beginpunt.</t>
  </si>
  <si>
    <t>Korte fietstocht door Hoensbroek</t>
  </si>
  <si>
    <t>Vanaf kasteel Hoensbroek fietsen we eerst naar de wijk Terschuren. Als we weer bijna terug zijn bij het kasteel gaat de tocht verder door Maria Gewanden. Via de markt en de 2 Johannes-kerken komen we weer bij het kasteel.</t>
  </si>
  <si>
    <t>Rondwandeling door het zuiden van Kerkrade en Bleijerheide</t>
  </si>
  <si>
    <t>De wandeling start bij het station van Kerkrade en gaat via allemaal harde wegen naar Bleijerheide. We lopen aan de \"rand van Nederland\" in de buurt van de Duitse grens weer terug richting het station. Net daarvoor gaan we over een voetpad naar de Hamweg, die we weer volgen richting Kerkrade. Via een bospad komen we boven op de Nullanderberg bij een mooie kapel, waarna we weer dalen naar het station.</t>
  </si>
  <si>
    <t>Meerssen</t>
  </si>
  <si>
    <t>Fietstocht Meerssen via Waterval en Ulestraten</t>
  </si>
  <si>
    <t>Deze fietstocht gaat vanaf de parking bij het station Meerssen via de basiliek richting het pittoreske gehucht Waterval, dat rijkelijk gezegend is met kruisen, beeldjes en Lourdesgrotjes. Vandaaruit klimmen we gestaag naar Ulestraten, het hoogste punt van deze tocht. Bij het `cente-kapelke` rijden we door de buurtschap Genzon naar de Catharina-kerk. Vanaf daar gaan we naar Vliek en Schietecoven om vervolgens af te dalen naar Humcoven en Meerssen.</t>
  </si>
  <si>
    <t>Fietstocht vanuit Ubachsberg naar Simpelveld en terug via Winthagen</t>
  </si>
  <si>
    <t>Deze fietstocht met een paar stevige klimmetjes gaat van Ubachsberg via een paar mooie binnenwegen naar Huls en Simpelveld. Van daaruit klimt de tocht naar Bosschenhuizen en Trintelen. Via een heuvelrug komen we in Eyserheide waar we naar beneden `duiken` en daar weer aan de andere kant naar boven. Na een bezoekje aan het schilderachtige Winthagen beginnen we aan de laatste klim en komen in Colmont. Dan is het niet ver meer naar Ubachsberg.</t>
  </si>
  <si>
    <t>15.5</t>
  </si>
  <si>
    <t>Simpelveld</t>
  </si>
  <si>
    <t>Fietstocht langs de kapellen van Simpelveld en Bocholtz</t>
  </si>
  <si>
    <t>Vanaf de Markt van Simpelveld gaat deze tocht via de Rodeput en Waalbroek richting Bocholtz. Daar fietsen we grotendeels omheen, waarbij een bezoek aan de Capella Domestica (huiskapel) erg de moeite waard is. Via Baneheide gaat de tocht richting Simpelveld waar we via de westkant weer bij de Markt komen.</t>
  </si>
  <si>
    <t>Mheer</t>
  </si>
  <si>
    <t>Rondwandeling Mheer, Banholt, Terlinden</t>
  </si>
  <si>
    <t>Deze wandeling gaat eerst door het noordelijke gedeelte van Mheer, waarna we naar Banholt lopen. Dit dorpje steken we door en gaan via (soms modderige) veldwegen naar Terlinden. Vandaar lopen we weer richting Banholt, maar vlak daarvoor gaan we door Terhorst en via een smal wandelpad, harde wegen en veldwegen komen we via de zuidkant weer Mheer binnen.</t>
  </si>
  <si>
    <t>11.5</t>
  </si>
  <si>
    <t>Sibbe</t>
  </si>
  <si>
    <t>Rondwandeling Sibbe-IJzeren</t>
  </si>
  <si>
    <t>Vanaf de kerk van Sibbe gaat de wandeling over verharde en veldwegen richting Bemelen, maar al snel lopen we weer terug naar Sibbe. Via een smal pad en harde wegen komen we via de `Sibbegrubbe` bij de bijzondere Rosakapel. Dan gaat de wandeling iets naar het oosten om via veldwegen en harde wegen in IJzeren te komen. Hier vormt de wandeling een acht (naast harde wegen ook veldwegen), waarna we teruglopen naar Sibbe.</t>
  </si>
  <si>
    <t>8.5</t>
  </si>
  <si>
    <t>Fietstocht door Zuid-Heerlen</t>
  </si>
  <si>
    <t>Deze fietstocht begint bij de kerk aan de Heerlerbaan. Deze drukke weg gaan we zuidwaarts, waarna de tocht ons door de wijk Heerlerbaan voert. Door de mooie natuur rond de Caumerbeek komen we op de Molenberg. Daar dalen we richting het centrum van Heerlen maar blijven aan de zuidkant. Via een klein stukje van de wijk Douveweien komen we weer terug op de Heelerbaan.</t>
  </si>
  <si>
    <t>10.5</t>
  </si>
  <si>
    <t>Hulsberg</t>
  </si>
  <si>
    <t>Rondwandeling Hulsberg-Aalbeek-Arensgenhout</t>
  </si>
  <si>
    <t>Na de start vlakbij de A79 lopen we langs de oost-kant van Hulsberg naar de mooie kerk. Na een bezoekje aan de algemene begraafplaats gaat de wandeling over mooie veldwegen naar Aalbeek. Van hieruit leidt de route ons richting Arensgenhout. Deze buurt passeren we aan de west- en zuidkant via veelal harde wegen en komen dan weer in Hulsberg terug.</t>
  </si>
  <si>
    <t>9.5</t>
  </si>
  <si>
    <t>Neerbeek</t>
  </si>
  <si>
    <t>Wandeling vanuit Neerbeek naar Beek en Genhout</t>
  </si>
  <si>
    <t>Vanuit Neerbeek gaat het over harde wegen naar Beek. Daar lopen we een klein stukje door het centrum en gaan dan zuidwaarts. Via veldwegen bereiken we Klein Genhout. Wat slingerend lopen we naar en door Groot Genhout. Via enkele veldwegen komen we weer terug in Neerbeek.</t>
  </si>
  <si>
    <t>Landgraaf</t>
  </si>
  <si>
    <t>Wandeling door en rond Rimburg</t>
  </si>
  <si>
    <t>De wandeling begint vooraan in Rimburg en loopt via harde wegen rechtsom door het Wormdal naar de kerk. Van daaruit gaan we de helling aan de andere kant van Rimburg omhoog en lopen daar over een veldweg en een bospad naar een prachtige kapel midden in het bos. Verder via het bospad lopen we met een mooi uitzicht langs de bosrand en dalen weer naar Rimburg terug.</t>
  </si>
  <si>
    <t>4.5</t>
  </si>
  <si>
    <t>Wandeling nr. 3 uit de brochure "Kruistocht op wandelschoenen"</t>
  </si>
  <si>
    <t>Wandeling vanuit en door Simpelveld, Huls en Bosschenhuizen.</t>
  </si>
  <si>
    <t>Met permissie overgenomen uit de brochure \"Kruistocht op wandelschoenen\"; een gratis uitgave van de gemeenten Gulpen-Wittem, Simpelveld, Voerendaal en VVV Zuid-Limburg.</t>
  </si>
  <si>
    <t>Eys</t>
  </si>
  <si>
    <t>Wandeling nr. 2 uit de brochure "Kruistocht op wandelschoenen"</t>
  </si>
  <si>
    <t>Wandeling vanuit en door Eys.</t>
  </si>
  <si>
    <t>Wandeling nr. 1 uit de brochure "Kruistocht op wandelschoenen"</t>
  </si>
  <si>
    <t>Wandeling door Ubachsberg.</t>
  </si>
  <si>
    <t>5.5</t>
  </si>
  <si>
    <t>Rondwandeling door de westkant van Landgraaf</t>
  </si>
  <si>
    <t>Deze wandeling voert ons over veelal harde wegen.</t>
  </si>
  <si>
    <t>Vanaf de Markt in Schaesberg gaan we eerst naar de Petrus en Pauluskerk. Slingerend door Schaesberg steken we het spoor over en gaan langs het Eijkhagencollege.</t>
  </si>
  <si>
    <t>Nadat we het Streperkruis zijn overgestoken, dalen we naar Kakert.</t>
  </si>
  <si>
    <t>Via enkele veldwegen komen we bij de rustieke Leenderkapel.</t>
  </si>
  <si>
    <t>De wandeling gaat dan door de wijk Aan de Slagboom met allemaal prachtige mijnwerkershuisjes, waarna we weer op de Markt uitkomen.</t>
  </si>
  <si>
    <t>Spaubeek</t>
  </si>
  <si>
    <t>Rondwandeling Spaubeek - Groot Genhout</t>
  </si>
  <si>
    <t>Vanuit het centrum van Spaubeek lopen we naar het zuiden. Via harde wegen en veldwegen (soms modderig) gaat de wandeling naar Groot Genhout. Het centrum daarvan laten we links liggen. Via veldwegen lopend hebben we een mooi uitzicht op Spaubeek, dat we al snel weer bereiken.</t>
  </si>
  <si>
    <t>2-daagse wandeling Heerlen-Mechelen v.v. (deel 2)</t>
  </si>
  <si>
    <t>Dit is het tweede gedeelte van een 2-daagse wandeling van het station in Heerlen naar Mechelen en terug.</t>
  </si>
  <si>
    <t>Vanaf Mechelen gaat de wandeling over harde wegen naar Hilleshagen. Vandaar volgen we veldwegen en komen we in Nijswiller. Via een smal voetpad bereiken we Baneheide. Slingerend over diverse veld- en harde wegen gaan we langs en door Simpelveld. Uiteraard lopen we daar door het hellingbos met o.a. een mooie kruisweg. Via Molsberg bereiken we het kasteel Imstenrade en dalen dan af naar Benzenrade. In het begin laten we de echte stad nog even liggen, maar de laatste 2,5 km lukt dat niet meer. Er is echter nog volop te genieten (o.a. het Glaspaleis) voordat we het station bereiken.</t>
  </si>
  <si>
    <t>19.5</t>
  </si>
  <si>
    <t>2-daagse wandeling Heerlen-Mechelen v.v. (deel 1)</t>
  </si>
  <si>
    <t>Dit is het eerste gedeelte van een 2-daagse wandeling van het station in Heerlen naar Mechelen en terug.</t>
  </si>
  <si>
    <t>Vanaf het station gaat de wandeling door het centrum van Heerlen naar Welten. We hebben de echte stad dan al verlaten. Via de rand van de Putberg gaat het over ook veldwegen en bospaden naar Eys. Door het dal van de Eyserbeek komen we in Wittem. Nadat we door Partij zijn gewandeld gaan we nog één keer een heuvelrug op (met een prachtig uitzicht!) om vandaar weer te dalen naar Mechelen.</t>
  </si>
  <si>
    <t>20.5</t>
  </si>
  <si>
    <t>Vilt</t>
  </si>
  <si>
    <t>Rondwandeling Vilt/Terblijt/Valkenburg</t>
  </si>
  <si>
    <t>Vanuit Vilt gaat de wandeling over harde wegen en voetpaden naar Terblijt. Via de grote weg komen we weer terug in Vilt, waar we via een mooie afdaling over een voetpad naar Valkenburg lopen. Langs de rand van het drukke centrum klimmen we via de Cauberg weer terug naar Vilt.</t>
  </si>
  <si>
    <t>8.8</t>
  </si>
  <si>
    <t>Voerendaal</t>
  </si>
  <si>
    <t>Rondwandeling Weustenrade/Retersbeek/Klimmen</t>
  </si>
  <si>
    <t>Vanaf de mooie kapel van Weustenrade lopen we door de velden naar Retersbeek. Daar lopen we via een smal pad naar de golfbaan van Voerendaal. Via harde en veldwegen komen we aan de rand van Klimmen waar we weer richting Retersbeek gaan. Over harde veldwegen komen we weer in Weustenrade. Liefhebbers kunnen dan nog een lus maken; anderen lopen rechtstreeks naar de kapel.</t>
  </si>
  <si>
    <t>Zoals uit het kaartje blijkt zijn er diverse afkortingsmogelijkheden.</t>
  </si>
  <si>
    <t>Doenrade</t>
  </si>
  <si>
    <t>Rondwandeling Doenrade/Bingelrade</t>
  </si>
  <si>
    <t>Vanaf de Provincialeweg wandelen we Doenrade in. Via harde en veldwegen lopen we om het centrum heen en gaan aan de noordkant naar de Duits-Nederlandse grens. Over harde wegen lopen we door Bingelrade. Via veld- en harde wegen bereiken we uiteindelijk het centrum van Doenrade.</t>
  </si>
  <si>
    <t>Zoals op het kaartje is te zien is de route makkelijk op diverse plaatsen af te korten.</t>
  </si>
  <si>
    <t>Berg en Terblijt</t>
  </si>
  <si>
    <t>Rondwandeling Berg en Terblijt</t>
  </si>
  <si>
    <t>Wandeling vanaf de Monulphus &amp; Gondulphus - Kerk door de (oude) dorpskern van Berg. Via “De Rasberg” met z’n prachtig panorama op de stad Maastricht en het Maasdal loopt u via het buurtschap Terblijt weer terug richting de Kerk van Berg.</t>
  </si>
  <si>
    <t>De route loopt met uitzondering van de oude verbindingsweg naar Terblijt (ca. 750 meter) over de verharde weg.</t>
  </si>
  <si>
    <t>Rondwandeling Heerlen-centrum</t>
  </si>
  <si>
    <t>Vanaf het Glaspaleis gaat de wandeling via de ON-straat naar De Klomp. Van daaruit lopen we achter de Pancratiuskerk langs. Vóór het Savelbergklooster gaan we links naar het graf van Savelberg. Aan de andere kant van de Groene Boord gaan we door een rustig park en lopen om ´het Bernardinus´ heen. Via een mooi, rustgevend kerkhof gaan we naar de Putgraaf. Na een bezoekje aan een prachtige kapel gaat de wandeling via de Akerstraat verder naar het Pancratiusplein. Daar staat een beeld van Mgr. Savelberg. Nog even de linkerkant van de kerk bekijken en dan zijn we weer terug bij het Glaspaleis.</t>
  </si>
  <si>
    <t>Wijnandsrade</t>
  </si>
  <si>
    <t>Wiel Oehlen-tocht: rondwandeling Wijnandsrade/Nuth/Weustenrade</t>
  </si>
  <si>
    <t>Wandeling gebaseerd op boekje Kruisen en kapellen in Wijnandsrade, geschreven door Wiel Oehlen, uitgegeven door Heemkundevereniging Vrienden van Wijnandsrade.</t>
  </si>
  <si>
    <t>Op 7 okt 2010 aan Wiel Oehlen aangeboden vanwege het einde van zijn werkzame bestaan bij het Abp.</t>
  </si>
  <si>
    <t>De wandeling gaat door het centrum van Wijnandsrade naar Vink. Vandaar komen we via een veldweg weer terug in Wijnandsrade. Na een kort uitstapje via veldwegen naar Nuth en Laar gaan we naar Brommelen. Via harde wegen komen we in Weustenrade en gaan binnendoor naar Swier. Via de hoofdweg bereiken we dan weer Wijnandsrade.</t>
  </si>
  <si>
    <t>Rondwandeling Huls/Bosschenhuizen/Eyserheide/Eys/Simpelveld</t>
  </si>
  <si>
    <t>Vanuit het kleine dorpje Huls (`boven` Simpelveld) lopen we onder Simpelveld door naar Bosschenhuizen. Nadat we daar wat rondgekeken hebben gaan we naar Trintelen. Via een veldweg bereiken we het rustieke Eyserheide en lopen dan de Eyserbosweg af naar Eys. De hoofdstraat zoveel mogelijk mijdend lopen we richting Simpelveld (een stukje langs de drukke, grote weg). Zo snel mogelijk gaan we via voetpaden door de weien verder en komen dan weer in Simpelveld. Na een fikse klim aan de rand van de villawijk komen we weer in Huls, waarna we via een kleine omweg bij het beginpunt uitkomen.</t>
  </si>
  <si>
    <t>14.5</t>
  </si>
  <si>
    <t>Noorbeek</t>
  </si>
  <si>
    <t>Rondwandeling Noorbeek/Ulvend/Vroelen/Schey</t>
  </si>
  <si>
    <t>De wandeling start in Noorbeek en voert u langs enkele rustieke gehuchten rondom het mooie dorpje. Het eerste gedeelte van de tocht loopt via veldwegen en voetpaden in de richting van Ulvend dat gelegen is aan de Nederlands/Belgische grens. Van hieruit loopt u eerst in de richting van het gehucht Vroelen om daarna weer in de richting van Schey te lopen. Vanuit Schey gaat de tocht terug naar Noorbeek.</t>
  </si>
  <si>
    <t>De wandeling is ook in te korten tot circa 6 km.</t>
  </si>
  <si>
    <t>Klimmen</t>
  </si>
  <si>
    <t>Rondwandeling Klimmen/Craubeek/Termaar/Walem</t>
  </si>
  <si>
    <t>De wandeling gaat over allemaal harde wegen.</t>
  </si>
  <si>
    <t>Vanuit Klimmen gaan we naar het pittoreske Craubeek. Rustig klimmend komen we dan in Termaar. Over een heuvelrug lopend hebben we een prachtig uitzicht over een dal richting Schin-op-Geul. Via Walem komen we weer terug in Klimmen.</t>
  </si>
  <si>
    <t>6.5</t>
  </si>
  <si>
    <t>Wijlre</t>
  </si>
  <si>
    <t>Rondwandeling Elkenrade/Fromberg/Etenaken/Wylre/Eyserheide</t>
  </si>
  <si>
    <t>Vanuit het fraaie Elkenrade gaan we naar de Fromberg. Als we die af zijn gedaald gaan we via een omweg naar Etenaken. Via een veldweg klimmen we weer even en gaan dan via een harde weg naar Wylre. Na een flinke klim komen we bovenaan de Eyserbosweg. We lopen even naar Eyserheide en gaan dan terug naar Elkenrade. Zoals uit het kaartje valt af te leiden zijn er heel wat afkortingsmogelijkheden.</t>
  </si>
  <si>
    <t>Amstenrade</t>
  </si>
  <si>
    <t>Drie-dorpen-wandeling Amstenrade/Oirsbeek/Doenrade</t>
  </si>
  <si>
    <t>Vanaf het Raadhuisplein in Amstenrade lopen we al snel Oirsbeek in. Via allemaal harde wegen komen we in het fraaie centrum.</t>
  </si>
  <si>
    <t>Via de `Gracht` klimmen we een heuvel op om uiteindelijk in Doenrade uit te komen. Let op de hoeveelheid monumentale huizen!</t>
  </si>
  <si>
    <t>Via een kleine omweg aan de noordkant (kan nat en vies zijn!) komen we weer terug in Doenrade. Via het kasteel gaan we verder naar Oirsbeek en via de hoofdstraat van Amstenrade komen we weer op het beginpunt terug.</t>
  </si>
  <si>
    <t>Rondwandeling Termaar/Schin op Geul/Oud-Valkenburg/De Kluis/Walem</t>
  </si>
  <si>
    <t>Vanuit Termaar (Klimmen) lopen we over een prachtige heuvelrug over harde wegen naar het station van Schin op Geul. Wat slingerend door dit mooie dorpje lopen we langs een wat drukkere hoofdweg naar Oud-Valkenburg. Na een bezoek aan kasteel Schaloen gaan we over voetpaden een flinke helling op en komen bij een oude kluizenaarswoning \"De Kluis\". Nadat we door Walem zijn gewandeld komen we weer terug bij het begin van onze tocht.</t>
  </si>
  <si>
    <t>Margraten</t>
  </si>
  <si>
    <t>Rondwandeling Margraten via Honthem</t>
  </si>
  <si>
    <t>De wandeling start op het parkeerplaatsje bij de kerk van Margraten en voert u door het plateau van Margraten. U wandelt eerst in de richting van het gehucht Honthem waarbij u achter langs het \"Amerikaanse kerkhof\" doorloopt.</t>
  </si>
  <si>
    <t>Vanuit Honthem loopt u via prachtige veldwegen terug naar Margraten.</t>
  </si>
  <si>
    <t>Onderbanken</t>
  </si>
  <si>
    <t>Rondwandeling Schinveld/Jabeek/Bingelrade</t>
  </si>
  <si>
    <t>Vanuit het mooie centrum van Schinveld vertrekken we in noord-westelijke richting. Via harde wegen doen we verschillende buurten van Onderbanken aan: eerst Etzenrade, dan wat slingerend door Jabeek. Wanneer we de drukke N580 hebben overgestoken wandelen we door Bingelrade weer richting Schinveld.</t>
  </si>
  <si>
    <t>Rondwandeling Kunrade/Ubachsberg/Winthagen/Ransdaal/Voerendaal</t>
  </si>
  <si>
    <t>Vertrekkend vanuit Kunrade (bij de rotonde aan de kant van Heerlen) gaan we via veldwegen naar Ubachsberg. Van daaruit komen we al snel in het idyllische Winthagen. Na een klim dalen we weer richting Ransdaal, waarna de wandeling ons via een kalkoven in Voerendaal brengt. In dit (lange) tussengedeelte kunt u van diverse prachtige vergezichten genieten. Via de oost- en noord-kant van Voerendaal gaan we weer terug naar Kunrade.</t>
  </si>
  <si>
    <t>12.5</t>
  </si>
  <si>
    <t>Sint Geertruid</t>
  </si>
  <si>
    <t>Rondwandeling Eckelrade/Sint Geertruid</t>
  </si>
  <si>
    <t>Deze mooie wandeling start in het plaatsje Eckelrade. Via een grote boog loopt u, voornamelijk via veldwegen en paden, in de richting van Sint Geertruid. U passeert tijdens het wandelen enkele - voor deze streek zo typerende - fruitgaarden. Nadat u in Sint Geertruid bent aangekomen, loopt u - wederom via veldwegen - in de richting van Eckelrade.</t>
  </si>
  <si>
    <t>7.5</t>
  </si>
  <si>
    <t>Reijmerstok</t>
  </si>
  <si>
    <t>Rondwandeling Reijmerstok/Termaar/Bruisterbosch/Banholt/Terlinden</t>
  </si>
  <si>
    <t>De wandeling start in Reijmerstok bij de kruising Reijmerstokkerdorpsstraat/Haagstraat. Na een klein stuk verharde weg loopt u via een veldweg in de richting van Termaar. Vanuit Termaar wandelt u midden door weidse velden in de richting van het rustieke Bruisterbosch. Vervolgens loopt u naar het dorp Banholt om weer via het gehucht Terhorst naar het mooie Terlinden te lopen. Nadat u de Rijksweg bent overgestoken loopt u - ook nu weer via veldwegen - in de richting van Reijmerstok.</t>
  </si>
  <si>
    <t>Rondwandeling Gulpen: Wijlre/Gulpen/Ingber/Scheulder</t>
  </si>
  <si>
    <t>Vanaf de parkeerplaats Kwakkerpool vlakbij Kasteel Wijlre klimmen we, eerst via een harde weg, later via een veldweg, de Dolsberg op. Boven heb je een adembenemend uitzicht op de heuvels rond Gulpen. Hier dalen we naar toe en lopen even door het centrum. Dan gaan we via een lange klim naar Ingber en verder naar Scheulder. Daar lopen we richting het Gerendal, maar laten dat links liggen. Via enkele veldwegen komen we bovenaan de Doodeman. Na een prachtige afdaling over een veldweg lopen we door het schilderachtige Stokhem en komen dan weer terug bij de parkeerplaats.</t>
  </si>
  <si>
    <t>Wahlwiller</t>
  </si>
  <si>
    <t>Wandeling Wahlwiller: Nijswiller/Hilleshagen/Wahlwiller</t>
  </si>
  <si>
    <t>De wandeling start bij de kerk van Wahlwiller en loopt via een b-weg naar buurdorp Nijswiller. Vanuit Nijswiller loopt u via prachtige veldwegen binnendoor in de richting van Mechelen naar het buurtschap Hilleshagen. Van hieruit loopt u, wederom via veldwegen, door het prachtige Limburgse landschap terug in de richting van Wahlwiller.</t>
  </si>
  <si>
    <t>Rondwandeling door Simpelveld-Huls-Molsberg</t>
  </si>
  <si>
    <t>Vanuit Simpelveld gaat de route de `Oude Huls` op (steile helling; via een prachtig voetpad is het meest steile gedeelte af te korten). Na een lus door Huls dalen we af naar Molsberg. Terug in Simpelveld kijk je je ogen uit in het Hellingbos (een kruisweg, kapel etc). Via een voetpad en de Rodeput laten we Huize Damiaan rechts liggen en gaan via een veldweg en verharde wegen aan de zuidkant van Simpelveld weer terug naar het centrum.</t>
  </si>
  <si>
    <t>Vaals</t>
  </si>
  <si>
    <t>Wandeling Vaals: Vaalsbroek/Wolfhaag/Raren</t>
  </si>
  <si>
    <t>De wandeling vertrekt in Vaalsbroek in de buurt van Kasteel Vaalsbroek. U loopt in de richting van Vaals waarbij u museum Vaals passeert. Hier staan tientallen beelden, kruisen en andere religieuze objecten. Vervolgens loop u via een veldweg in de richting van het buurtschap Wolfhaag. Via Wolfhaag loopt u naar het buurtschap Raren. Beide buurtschappen liggen nog in een prachtig stukje ongerepte natuur. Vanuit Raren loopt u weer naar het startpunt van de wandeling.</t>
  </si>
  <si>
    <t>Van station Voerendaal naar station Valkenburg</t>
  </si>
  <si>
    <t>Het eerste stuk van de wandeling loopt over verharde wegen van het station in Voerendaal langs de Laurentiuskerk naar het zuid-oosten. Daar steken we de A79 over en wandelen langs (de restanten van) een kalk-oven en -groeve. Via Ransdaal `beklimmen` we een heuvelrug om na één van de mooiste uitzichten van Zuid-Limburg Walem te bereiken. Daar gaan we via zandwegen en bospaden naar de Kluis, een kapel waar lange tijd een kluizenaar heeft gewoond. Daar bevindt zich ook een mooie kruisweg. Na een lastige afdaling steken we een spoorlijn over en komen bij het kasteel Schaloen. Via veldwegen beklimmen we opnieuw een heuvelrug om na Sibbe weer af te dalen naar Valkenburg. Dit kan via de harde weg, maar ook via een moeilijke klim en afdaling over bospaden. We wandelen nog even door het sfeervolle centrum van Valkenburg en zoeken dan het station op.</t>
  </si>
  <si>
    <t>Veelal harde wegen, maar ook zand/modder-paden.</t>
  </si>
  <si>
    <t>Diverse flinke klimmen en dalen.</t>
  </si>
  <si>
    <t>Vijlen</t>
  </si>
  <si>
    <t>Wandeling Vijlen: Holset/Harles</t>
  </si>
  <si>
    <t>De wandeling start bij de parkeerplaats aan het prachtige kerkje van Holset. U loopt in de richting van Lemiers en buigt af in de richting van Harles. U doorkruist dit fraaie buurtschap en loopt weer in de richting van Holset. Het laatste gedeelte van de wandeling loopt u binnendoor via veldwegen.</t>
  </si>
  <si>
    <t>Houthem</t>
  </si>
  <si>
    <t>Rondwandeling Houthem-Plateau van Margraten</t>
  </si>
  <si>
    <t>Vanuit het Geuldal naar het Plateau van Margraten en terug. Wandeling met een paar stevige klimmetjes en afdalingen.</t>
  </si>
  <si>
    <t>Stevig schoeisel is zeker in najaar en winter een must.</t>
  </si>
  <si>
    <t>Schin op Geul</t>
  </si>
  <si>
    <t>Rondwandeling Schin op Geul-Keutenberg</t>
  </si>
  <si>
    <t>Na een kort stuk door het mooie Schin op Geul gaat de wandeling richting Keutenberg. Tijdens de flinke klim kun je genieten van een prachtig uitzicht. Een eindje verderop gaan we weer naar beneden via de Doodeman. Na het gehucht Stokhem gaat de wandeling verder door een (soms drassige) wei. Daarna volgen we de Geul via een zandpad totdat we weer terug zijn in Schin op Geul.</t>
  </si>
  <si>
    <t>Gulpen</t>
  </si>
  <si>
    <t>Wandeling Gulpen: Pesaken/Crapoel/Gulperberg</t>
  </si>
  <si>
    <t>De wandeling vertrekt bij de kerk van Gulpen en loopt via Kasteel Neubourg naar het buurtschap Pesaken. Van hieruit loopt u via Crapoel naar de Gulperberg. Vanaf de Gulperberg heeft u een schitterend uitzicht. Nadat u weer naar beneden loopt, gaat u via \"d`r Bek\" weer terug in de richting van Gulpen</t>
  </si>
  <si>
    <t>Rondwandeling Ransdaal-Klimmen</t>
  </si>
  <si>
    <t>Vanaf een parkeerplaats tussen Voerendaal en Klimmen wandelen we over verharde veldwegen naar Ransdaal. Na een flinke klim gaan we via Termaar naar Craubeek, waarna we weer richting parkeerplaats wandelen.</t>
  </si>
  <si>
    <t>Rondwandeling Brommelen-Wijnandsrade-Nuth</t>
  </si>
  <si>
    <t>Vanaf de parkeerplaats van \"Oud Brommelen\" de Molenweg volgen naar het westen. Via Swier gaat de wandeling naar Wijnandsrade. Slingerend door het `oude` centrum gaan we over een zand/modderpad naar boven. Dit stuk is ook af te snijden over de harde weg. Via Hellebroek en Laar komen we weer terug in Brommelen.</t>
  </si>
  <si>
    <t>Nijswiller</t>
  </si>
  <si>
    <t>Wandeling Nijswiller: Nijswiller/Baneheide</t>
  </si>
  <si>
    <t>De wandeling loopt vanuit Nijswiller via veldwegen en smalle verharde wegen naar Baneheide. Hier aangekomen loopt u vervolgens via een prachtig stukje ongerepte natuur (langs de Duiste grens) rondom het bos \"Platte Boschen\". Daarna loopt u weer in de richting van Nijswiller.</t>
  </si>
  <si>
    <t>Heijenrath</t>
  </si>
  <si>
    <t>Wandeling Heijenrath: Landsrade/Dal Bissen/Eperheide</t>
  </si>
  <si>
    <t>De wandeling vertrekt vanuit Heijenrath en loopt via Landsrade in de richting van Mechelen (Schweibergerbos en Dal Bissen). Van hieruit loopt u via het Kruisbosch in de richting van Eperheide om vervolgens weer richting Heijenrath te wandelen.</t>
  </si>
  <si>
    <t>De tocht gaat via verharde wegen en veldwegen.</t>
  </si>
  <si>
    <t>Partij</t>
  </si>
  <si>
    <t>Wandeling Partij: Wahlwiller/Cartils/Gulpen</t>
  </si>
  <si>
    <t>De wandeling start bij het parkeerplaatsje bij de S-Bocht in Partij. U loopt in de richting van Wahlwiller. Van hieruit loopt u via een flinke klim naar een plateau dat u naar Cartils brengt. Dit gedeelte van de wandeling biedt u een prachtig uitzicht op de Limburgse heuvels. Vanuit Cartils loopt u in de richting van Gulpen. Via d`r Beck loopt u weer naar het begin van de wandeling.</t>
  </si>
  <si>
    <t>De wandeling gaat over verharde wegen, veldwegen en een paadje door een weiland.</t>
  </si>
  <si>
    <t>Wandeling Vijlen: Vijlenerbos/Rott</t>
  </si>
  <si>
    <t>De wandeling vertrekt vanaf de parkeerplaats bij de Kerk van Vijlen. U loopt in de richting van het Vijlenerbos waarbij u een kruisweg passeert. Daarna brengt de route u via een voetpaadje naar rustieke gehuchten rondom Vijlen. Hierbij doet u behalve verharde wegen ook veldwegen aan. U komt uit in het buurtschap Rott van waaruit u weer in de richting van het begin van de wandeling loopt. De wandeling laat u enkele schitterende vergezichten zien met uitkijk op de hoogst gelegen kerk van Nederland.</t>
  </si>
  <si>
    <t>Stadswandeling Heerlen-Zuid</t>
  </si>
  <si>
    <t>Vanaf het station gaat de wandeling eerst door het centrum langs het beroemde Glaspaleis en de Pancratiuskerk. Dan gaan we verder naar het zuiden langs enkele mooie kapellen en het rustieke kerkhof aan de Akerstraat. Op het zuidelijkste punt van de wandeling (na een flinke klim over een smal zandpad) zien we een mooi appartementencomplex (de oude vroedvrouwenschool). Via het plaatsje Benzenrade gaan we Welten in. Zo komen we weer terug in het centrum van Heerlen. Na een bezoek aan de mooie tuin van het APG gaan we verder naar het station.</t>
  </si>
  <si>
    <t>Rondwandeling Simpelveld-Eys</t>
  </si>
  <si>
    <t>Vanaf het Natuurtransferium in Simpelveld gaat de wandeling aan de west-kant van Simpelveld via een rustige klim naar Boschenhuizen en Trintelen. Daar dalen we naar Eys. Dit stuk kan behoorlijk modderig zijn, maar is qua uitzicht altijd prachtig. Na enkele mooie straatjes in Eys wordt de zuid-helling beklommen en gaan we via Baneheide terug naar het vertrekpunt.</t>
  </si>
  <si>
    <t>Epen</t>
  </si>
  <si>
    <t>Rondwandeling in het Geuldal: Epen/Camerig/Cotessen/Plaat</t>
  </si>
  <si>
    <t>Verharde wegen, veldwegen en voetpaden door weilanden. Met enkele stevige klimmetjes. Een wandeling die u langs schitterende vergezichten voert. Via het buurtschap Camerig wandelt u naar het buurtschap Cotessen. Van hieruit loopt u via de Geul naar een van de mooiste stukjes natuur in Nederland. U komt voorbij de Heimansgroeve waar carboon aan de aardoppervlakte komt. Vervolgens komt u \"i gen Plaat\" en loopt u via de Volmolen weer richting het startpunt van de wandeling.</t>
  </si>
  <si>
    <t>Wandeling Mechelen: Hilleshagen/Partij-Wittem/Overgeul</t>
  </si>
  <si>
    <t>Vanaf de parkeerplaats aan de Mr. Beukenweg in Mechelen loopt u richting het buurtschap Elzet. Van hieruit loopt u via een veldweg in de richting van Hilleshagen waarbij u de Mechelbeek passeert. Na een klein stukje verharde weg, gaat de wandeling weer over in veldwegen en komt u terecht bij het klooster van Wahlwiller. U loopt van hieruit in de richting van Partij van waaruit u vervolgens weer in de richting van Mechelen loopt. De wandeling bevat enkele klimmetjes.</t>
  </si>
  <si>
    <t>Ulestraten</t>
  </si>
  <si>
    <t>Rondwandeling Ulestraten-Schietecoven-Humcoven-Waterval</t>
  </si>
  <si>
    <t>Deze “Kruistocht” voert u vanaf het dorpplein van Ulestraten langs kasteel Vliek naar Schietecoven. Van hieruit daalt de weg richting Humcoven met fraaie vergezichten op het dal van de Watervalderbeek en het gehucht Raar. Via een holle weg steekt u de Watervalderbeek over en wandelt door het pittoreske gehucht Waterval. De holle weg (+/- 300 mtr.) is overigens het enige ongeasfalteerde stukje; de wandeling is bij droog weer dan ook goed te doen met kinderwagen. Vanuit Waterval kronkelt de weg weer langzaam naar de “Centenkapel” bij Ulestraten. Via de oude kern Genzon wandelt u weer naar het kerkplein.</t>
  </si>
  <si>
    <t>Wandeling Mechelen/Epen: Bommerig/Epen/Schweiberg/Bissen</t>
  </si>
  <si>
    <t>De wandeling start bij de kerk van Mechelen. Na een korte tocht door Mechelen loopt u via paadjes door weilanden en langs de Geul naar Epen. Een korte wandeling door Epen brengt u achter de kerk van Epen. Via veldwegen loopt u naar het buurtschap Schweiberg. U loopt Schweiberg naar beneden en loopt via het buurtschap De Bissen weer in de richting van Mechelen. In de wandeling bevinden zich enkele flinke klimmetjes.</t>
  </si>
  <si>
    <t>Rondwandeling Eys-Wahlwiller-Nijswiller</t>
  </si>
  <si>
    <t>Vanuit Eys gaat de wandeling via een flinke klim de zuidhelling omhoog. Vergeet niet van het prachtige uitzicht te genieten. Na de afdaling van de Kruisberg bereik je Wahlwiller, waarna we koers zetten naar Nijswiller. Via alweer een flinke klim gaan we boven naar het oosten en dalen uiteindelijk weer naar Eys.</t>
  </si>
  <si>
    <t>Wandeling Vijlen: Rott/Kleeberg/Elzet/Hilleshagen</t>
  </si>
  <si>
    <t>U loopt vanuit Vijlen via enkele rustieke buurtschappen in richting van Mechelen. Via de buurtschappen Rott, Kleeberg en Elzet komt u terecht in Hilleshagen. Het eerste gedeelte van de wandeling loopt voornamelijk over verharde wegen. Om Hilleshagen heen loopt u dan langs veldwegen met schitterende uitzichten wederom in de richting van Vijlen.</t>
  </si>
  <si>
    <t>Wandeling Epen: Plaat/Kuttingen/Terziet/Diependal/Eperheide</t>
  </si>
  <si>
    <t>De wandeling vertrekt vanaf Herberg De Smidse en loopt rondom Epen. Het eerste gedeelte van de wandeling gaat vooral over verharde wegen en voert u via de buurtschappen De Plaat, Kuttingen en Terziet naar Diependal. Onderweg passeert u de Volmolen en vele mooie landelijk gelegen vakwerkhuizen. Vanuit Diependal loopt u (vooral via veldwegen) in richting van Eperheide. Van hieruit daalt u via een holle weg in de richting van Epen. Via een korte route door Epen loopt u weer terug naar het begin van de wandeling.</t>
  </si>
  <si>
    <t>De wandeling is tot 4 km in te korten.</t>
  </si>
  <si>
    <t>Wandeling Epen: Diependal/Terziet/Plaat/Terpoorten</t>
  </si>
  <si>
    <t>De wandeling vertrekt vanaf de parkeerplaats aan het Patronaat in Epen.</t>
  </si>
  <si>
    <t>Via veldwegen en een paadje door een weiland loopt u naar het buurtschap Diependal. Van hieruit loopt u via de buurtschappen Terziet en Kuttingen naar de Volmolen. De route leidt u vervolgens via het buurtschap Terpoorten weer terug naar het begin van de wandeling.</t>
  </si>
  <si>
    <t>Bocholtz</t>
  </si>
  <si>
    <t>Rondwandeling in Bocholtz</t>
  </si>
  <si>
    <t>Slingerend door de dorpskern gaan we over harde wegen richting Simpelveld. Door het Broek en over een veldpad (is af te snijden over een harde weg) gaan we via de buitenwijken richting Duitse grens.</t>
  </si>
  <si>
    <t>Na een bezoek aan een Capella Domestica blijven we in de buurt van Duitsland en na een flinke klim komen we weer terug in Bocholtz.</t>
  </si>
  <si>
    <t>Rondwandeling Ubachsberg en Colmont</t>
  </si>
  <si>
    <t>Via allemaal harde wegen gaat deze wandeling door enkele mooie straten van Ubachsberg richting Winthagen.</t>
  </si>
  <si>
    <t>Na een klim zuidwaarts komt u in Colmont en gaat de wandeling weer terug naar Ubachsberg.</t>
  </si>
  <si>
    <t>Rondwandeling door het Gulpdal: Gulpen/Euverem-Slenaken</t>
  </si>
  <si>
    <t>De wandeling voert eerst over harde wegen door de gehuchten Euverem en Pesaken. Dan gaat het door weien langs de Gulp.</t>
  </si>
  <si>
    <t>Via een (modderig) pad wordt de oost-helling beklommen. Na een afdaling naar weer de Gulp volgen we die naar Slenaken.</t>
  </si>
  <si>
    <t>De west-helling wordt via een harde weg beklommen en over de heuvelrug gaan we naar het noorden.</t>
  </si>
  <si>
    <t>Via een zandweg wordt Beutenaken bereikt. De rest van de route gaat over de harde weg.</t>
  </si>
  <si>
    <t>Wandeling Mechelen: Elzet/Bommerig</t>
  </si>
  <si>
    <t>De wandeling vertrekt vanaf de parkeerplaats bij het voetbalveld van Mechelen en loopt geheel over smalle verharde weggetjes. Het begin van de wandeling gaat vooral bergop en voert u naar Gen Elzet; een rustiek buurtschap met slechts enkele huizen en boerderijen. Als de wandeling het hoogste punt heeft bereikt en u weer naar beneden loopt, heeft u een weids uitzicht met op de voorgrond het dorpje Mechelen. Via het gehucht Bommerig, met enkele prachtige vakwerkboerderijen, loopt u weer naar het begin van de wandeling.</t>
  </si>
  <si>
    <t>Rondwandeling in Heerlen: Heerlerbaan-Benzenrade</t>
  </si>
  <si>
    <t>De wandeling voert over harde wegen en bevat een stevige klim.</t>
  </si>
  <si>
    <t>Vanaf de kerk op de Heerlerbaan gaat het omhoog naar de voormalige vroedvrouwenschool (nu appartementen). Aan de achterkant van de `berg` gaan we naar het mooie, landelijke Benzenrade. Via Douve Weien gaat de route terug naar de Heerlerbaan.</t>
  </si>
  <si>
    <t>Wandelingen op Veldkuus.nl</t>
  </si>
  <si>
    <t>.k/kpn</t>
  </si>
  <si>
    <t>.a/aegon</t>
  </si>
  <si>
    <t>.a/ahold</t>
  </si>
  <si>
    <t>Behr-koersen</t>
  </si>
  <si>
    <t>.a/aalberts</t>
  </si>
  <si>
    <t>.a/akzo</t>
  </si>
  <si>
    <t>.a/altice</t>
  </si>
  <si>
    <t>.a/arcelor.mit</t>
  </si>
  <si>
    <t>.b/boskalis</t>
  </si>
  <si>
    <t>.a/asmlitho</t>
  </si>
  <si>
    <t>.d/delta.lloyd</t>
  </si>
  <si>
    <t>.d/dsm</t>
  </si>
  <si>
    <t>.g/gemalto</t>
  </si>
  <si>
    <t>.h/heineken</t>
  </si>
  <si>
    <t>.i/ing</t>
  </si>
  <si>
    <t>.n/nn.group</t>
  </si>
  <si>
    <t>.o/oci</t>
  </si>
  <si>
    <t>.p/philips</t>
  </si>
  <si>
    <t>.r/randstad</t>
  </si>
  <si>
    <t>.r/reed.elsev</t>
  </si>
  <si>
    <t>.r/rd.shell-a</t>
  </si>
  <si>
    <t>.t/tnt.express</t>
  </si>
  <si>
    <t>.u/unibail.ams</t>
  </si>
  <si>
    <t>.u/unilever</t>
  </si>
  <si>
    <t>.v/vopak</t>
  </si>
  <si>
    <t>.w/wolt.kluw</t>
  </si>
  <si>
    <t xml:space="preserve">S&amp;P500 0,00% 0,00 (0,00) </t>
  </si>
  <si>
    <t xml:space="preserve">AEXF 1,19% 440,80 (5,20) </t>
  </si>
  <si>
    <t>FUTURE</t>
  </si>
  <si>
    <t xml:space="preserve">DAX 1,61% 10271,36 (162,75) </t>
  </si>
  <si>
    <t>Overnamenieuws stuwt beurzen VS</t>
  </si>
  <si>
    <t>Grens:</t>
  </si>
  <si>
    <t>%</t>
  </si>
  <si>
    <t>150907: 3.504</t>
  </si>
  <si>
    <t>150908: 3.522</t>
  </si>
  <si>
    <t>Consumentenkrediet VS stijgt conform de verwachting</t>
  </si>
  <si>
    <t>Olieprijs sluit lager</t>
  </si>
  <si>
    <t>Overheidstekort volgend jaar naar 1,5 procent</t>
  </si>
  <si>
    <t>© 2015, G-Info/G. Verbruggen</t>
  </si>
  <si>
    <t>www.ginfo.nl</t>
  </si>
  <si>
    <t>Voorbeeld materiaal -  Web</t>
  </si>
  <si>
    <t xml:space="preserve">NASD 2,42% 4797,08 (113,16) </t>
  </si>
  <si>
    <t xml:space="preserve">DOW 2,22% 16459,58 (357,20) </t>
  </si>
  <si>
    <t xml:space="preserve">EURUSD 0,32% 1,1204 (0,0035)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</si>
</sst>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_ * #,##0_ ;_ * \-#,##0_ ;_ * &quot;-&quot;??_ ;_ @_ "/>
  </numFmts>
  <fonts count="29" x14ac:knownFonts="1">
    <font>
      <sz val="11"/>
      <color theme="1"/>
      <name val="Calibri"/>
      <family val="2"/>
      <scheme val="minor"/>
    </font>
    <font>
      <b/>
      <sz val="11"/>
      <color theme="0"/>
      <name val="Calibri"/>
      <family val="2"/>
      <scheme val="minor"/>
    </font>
    <font>
      <b/>
      <sz val="18"/>
      <color theme="0"/>
      <name val="Calibri"/>
      <family val="2"/>
      <scheme val="minor"/>
    </font>
    <font>
      <sz val="11"/>
      <color theme="1"/>
      <name val="Calibri"/>
      <family val="2"/>
      <scheme val="minor"/>
    </font>
    <font>
      <sz val="8"/>
      <color rgb="FF606060"/>
      <name val="Tahoma"/>
      <family val="2"/>
    </font>
    <font>
      <b/>
      <sz val="8"/>
      <color rgb="FF606060"/>
      <name val="Tahoma"/>
      <family val="2"/>
    </font>
    <font>
      <sz val="10"/>
      <color rgb="FF606060"/>
      <name val="Tahoma"/>
      <family val="2"/>
    </font>
    <font>
      <b/>
      <sz val="10"/>
      <color rgb="FF414141"/>
      <name val="Tahoma"/>
      <family val="2"/>
    </font>
    <font>
      <sz val="8"/>
      <color rgb="FFFFFFFF"/>
      <name val="Tahoma"/>
      <family val="2"/>
    </font>
    <font>
      <sz val="15"/>
      <color rgb="FF414141"/>
      <name val="Tahoma"/>
      <family val="2"/>
    </font>
    <font>
      <sz val="9"/>
      <color rgb="FF4160C4"/>
      <name val="Tahoma"/>
      <family val="2"/>
    </font>
    <font>
      <sz val="8"/>
      <color rgb="FF4160C4"/>
      <name val="Tahoma"/>
      <family val="2"/>
    </font>
    <font>
      <sz val="9"/>
      <color rgb="FF414141"/>
      <name val="Tahoma"/>
      <family val="2"/>
    </font>
    <font>
      <sz val="15"/>
      <color rgb="FF4160C4"/>
      <name val="Tahoma"/>
      <family val="2"/>
    </font>
    <font>
      <sz val="11"/>
      <color rgb="FF414141"/>
      <name val="Tahoma"/>
      <family val="2"/>
    </font>
    <font>
      <sz val="9"/>
      <color rgb="FF000000"/>
      <name val="Tahoma"/>
      <family val="2"/>
    </font>
    <font>
      <sz val="8"/>
      <color rgb="FF000000"/>
      <name val="Tahoma"/>
      <family val="2"/>
    </font>
    <font>
      <sz val="13.5"/>
      <color rgb="FF606060"/>
      <name val="Tahoma"/>
      <family val="2"/>
    </font>
    <font>
      <sz val="15"/>
      <color rgb="FF606060"/>
      <name val="Tahoma"/>
      <family val="2"/>
    </font>
    <font>
      <u/>
      <sz val="11"/>
      <color theme="10"/>
      <name val="Calibri"/>
      <family val="2"/>
      <scheme val="minor"/>
    </font>
    <font>
      <b/>
      <sz val="10"/>
      <color theme="0"/>
      <name val="Tahoma"/>
      <family val="2"/>
    </font>
    <font>
      <b/>
      <sz val="14"/>
      <color theme="0"/>
      <name val="Calibri"/>
      <family val="2"/>
      <scheme val="minor"/>
    </font>
    <font>
      <sz val="11"/>
      <color theme="0"/>
      <name val="Calibri"/>
      <family val="2"/>
      <scheme val="minor"/>
    </font>
    <font>
      <sz val="10"/>
      <name val="Arial"/>
      <family val="2"/>
    </font>
    <font>
      <b/>
      <sz val="16"/>
      <name val="Arial"/>
      <family val="2"/>
    </font>
    <font>
      <b/>
      <sz val="30"/>
      <color indexed="30"/>
      <name val="Arial"/>
      <family val="2"/>
    </font>
    <font>
      <b/>
      <sz val="18"/>
      <color indexed="8"/>
      <name val="Arial"/>
      <family val="2"/>
    </font>
    <font>
      <b/>
      <sz val="10"/>
      <name val="Verdana"/>
      <family val="2"/>
    </font>
    <font>
      <b/>
      <u/>
      <sz val="10"/>
      <color theme="9"/>
      <name val="Arial"/>
      <family val="2"/>
    </font>
  </fonts>
  <fills count="10">
    <fill>
      <patternFill patternType="none"/>
    </fill>
    <fill>
      <patternFill patternType="gray125"/>
    </fill>
    <fill>
      <patternFill patternType="solid">
        <fgColor theme="0" tint="-0.249977111117893"/>
        <bgColor indexed="64"/>
      </patternFill>
    </fill>
    <fill>
      <patternFill patternType="solid">
        <fgColor rgb="FFC0CDF6"/>
        <bgColor indexed="64"/>
      </patternFill>
    </fill>
    <fill>
      <patternFill patternType="solid">
        <fgColor rgb="FFFFFFFF"/>
        <bgColor indexed="64"/>
      </patternFill>
    </fill>
    <fill>
      <patternFill patternType="solid">
        <fgColor rgb="FFF5F5F5"/>
        <bgColor indexed="64"/>
      </patternFill>
    </fill>
    <fill>
      <patternFill patternType="solid">
        <fgColor rgb="FFEAEEFA"/>
        <bgColor indexed="64"/>
      </patternFill>
    </fill>
    <fill>
      <patternFill patternType="solid">
        <fgColor rgb="FFE6E6E6"/>
        <bgColor indexed="64"/>
      </patternFill>
    </fill>
    <fill>
      <patternFill patternType="solid">
        <fgColor theme="0" tint="-4.9989318521683403E-2"/>
        <bgColor indexed="64"/>
      </patternFill>
    </fill>
    <fill>
      <patternFill patternType="solid">
        <fgColor theme="0"/>
        <bgColor auto="1"/>
      </patternFill>
    </fill>
  </fills>
  <borders count="51">
    <border>
      <left/>
      <right/>
      <top/>
      <bottom/>
      <diagonal/>
    </border>
    <border>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rgb="FFCCCCCC"/>
      </left>
      <right/>
      <top style="medium">
        <color rgb="FFFFFFFF"/>
      </top>
      <bottom/>
      <diagonal/>
    </border>
    <border>
      <left/>
      <right/>
      <top style="medium">
        <color rgb="FFFFFFFF"/>
      </top>
      <bottom/>
      <diagonal/>
    </border>
    <border>
      <left style="medium">
        <color rgb="FFCCCCCC"/>
      </left>
      <right/>
      <top/>
      <bottom/>
      <diagonal/>
    </border>
    <border>
      <left style="medium">
        <color rgb="FFD5D5D5"/>
      </left>
      <right/>
      <top/>
      <bottom/>
      <diagonal/>
    </border>
    <border>
      <left/>
      <right/>
      <top style="medium">
        <color rgb="FFA2A2A2"/>
      </top>
      <bottom/>
      <diagonal/>
    </border>
    <border>
      <left style="medium">
        <color rgb="FF7B7B7B"/>
      </left>
      <right style="medium">
        <color rgb="FF7B7B7B"/>
      </right>
      <top/>
      <bottom/>
      <diagonal/>
    </border>
    <border>
      <left style="medium">
        <color rgb="FF7B7B7B"/>
      </left>
      <right style="medium">
        <color rgb="FF7B7B7B"/>
      </right>
      <top/>
      <bottom style="medium">
        <color rgb="FF7B7B7B"/>
      </bottom>
      <diagonal/>
    </border>
    <border>
      <left/>
      <right/>
      <top/>
      <bottom style="medium">
        <color rgb="FFE8E8E8"/>
      </bottom>
      <diagonal/>
    </border>
    <border>
      <left style="medium">
        <color rgb="FFCCCCCC"/>
      </left>
      <right/>
      <top style="medium">
        <color rgb="FFA2A2A2"/>
      </top>
      <bottom/>
      <diagonal/>
    </border>
    <border>
      <left/>
      <right/>
      <top style="medium">
        <color rgb="FFCCCCCC"/>
      </top>
      <bottom style="medium">
        <color rgb="FFE8E8E8"/>
      </bottom>
      <diagonal/>
    </border>
    <border>
      <left/>
      <right style="medium">
        <color rgb="FFD5D5D5"/>
      </right>
      <top/>
      <bottom/>
      <diagonal/>
    </border>
    <border>
      <left style="medium">
        <color indexed="64"/>
      </left>
      <right/>
      <top/>
      <bottom/>
      <diagonal/>
    </border>
    <border>
      <left style="medium">
        <color rgb="FFD5D5D5"/>
      </left>
      <right style="medium">
        <color indexed="64"/>
      </right>
      <top/>
      <bottom/>
      <diagonal/>
    </border>
    <border>
      <left style="medium">
        <color indexed="64"/>
      </left>
      <right/>
      <top/>
      <bottom style="medium">
        <color indexed="64"/>
      </bottom>
      <diagonal/>
    </border>
    <border>
      <left style="medium">
        <color rgb="FFD5D5D5"/>
      </left>
      <right/>
      <top/>
      <bottom style="medium">
        <color indexed="64"/>
      </bottom>
      <diagonal/>
    </border>
    <border>
      <left style="medium">
        <color rgb="FFD5D5D5"/>
      </left>
      <right style="medium">
        <color indexed="64"/>
      </right>
      <top/>
      <bottom style="medium">
        <color indexed="64"/>
      </bottom>
      <diagonal/>
    </border>
    <border>
      <left style="medium">
        <color rgb="FFD5D5D5"/>
      </left>
      <right/>
      <top style="medium">
        <color indexed="64"/>
      </top>
      <bottom style="thin">
        <color indexed="64"/>
      </bottom>
      <diagonal/>
    </border>
    <border>
      <left style="medium">
        <color rgb="FFD5D5D5"/>
      </left>
      <right style="medium">
        <color indexed="64"/>
      </right>
      <top style="medium">
        <color indexed="64"/>
      </top>
      <bottom style="thin">
        <color indexed="64"/>
      </bottom>
      <diagonal/>
    </border>
    <border>
      <left style="thin">
        <color indexed="64"/>
      </left>
      <right style="medium">
        <color rgb="FFD5D5D5"/>
      </right>
      <top style="medium">
        <color indexed="64"/>
      </top>
      <bottom style="thin">
        <color indexed="64"/>
      </bottom>
      <diagonal/>
    </border>
    <border>
      <left style="thin">
        <color indexed="64"/>
      </left>
      <right style="medium">
        <color rgb="FFD5D5D5"/>
      </right>
      <top/>
      <bottom/>
      <diagonal/>
    </border>
    <border>
      <left style="thin">
        <color indexed="64"/>
      </left>
      <right style="medium">
        <color rgb="FFD5D5D5"/>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53"/>
      </left>
      <right/>
      <top style="thick">
        <color indexed="53"/>
      </top>
      <bottom/>
      <diagonal/>
    </border>
    <border>
      <left/>
      <right/>
      <top style="thick">
        <color indexed="53"/>
      </top>
      <bottom/>
      <diagonal/>
    </border>
    <border>
      <left/>
      <right style="thick">
        <color indexed="53"/>
      </right>
      <top style="thick">
        <color indexed="53"/>
      </top>
      <bottom/>
      <diagonal/>
    </border>
    <border>
      <left style="thick">
        <color indexed="53"/>
      </left>
      <right/>
      <top/>
      <bottom/>
      <diagonal/>
    </border>
    <border>
      <left/>
      <right style="thick">
        <color indexed="53"/>
      </right>
      <top/>
      <bottom/>
      <diagonal/>
    </border>
    <border>
      <left style="thick">
        <color indexed="53"/>
      </left>
      <right/>
      <top/>
      <bottom style="thick">
        <color indexed="53"/>
      </bottom>
      <diagonal/>
    </border>
    <border>
      <left/>
      <right/>
      <top/>
      <bottom style="thick">
        <color indexed="53"/>
      </bottom>
      <diagonal/>
    </border>
    <border>
      <left/>
      <right style="thick">
        <color indexed="53"/>
      </right>
      <top/>
      <bottom style="thick">
        <color indexed="53"/>
      </bottom>
      <diagonal/>
    </border>
  </borders>
  <cellStyleXfs count="5">
    <xf numFmtId="0" fontId="0" fillId="0" borderId="0"/>
    <xf numFmtId="43" fontId="3" fillId="0" borderId="0" applyFont="0" applyFill="0" applyBorder="0" applyAlignment="0" applyProtection="0"/>
    <xf numFmtId="0" fontId="19" fillId="0" borderId="0" applyNumberFormat="0" applyFill="0" applyBorder="0" applyAlignment="0" applyProtection="0"/>
    <xf numFmtId="0" fontId="23" fillId="0" borderId="0"/>
    <xf numFmtId="0" fontId="28" fillId="0" borderId="0" applyNumberFormat="0" applyFill="0" applyBorder="0" applyAlignment="0" applyProtection="0"/>
  </cellStyleXfs>
  <cellXfs count="134">
    <xf numFmtId="0" fontId="0" fillId="0" borderId="0" xfId="0"/>
    <xf numFmtId="14" fontId="0" fillId="0" borderId="0" xfId="0" applyNumberFormat="1"/>
    <xf numFmtId="0" fontId="1" fillId="2" borderId="0" xfId="0" applyFont="1" applyFill="1" applyAlignment="1">
      <alignment horizontal="centerContinuous"/>
    </xf>
    <xf numFmtId="0" fontId="1" fillId="2" borderId="2" xfId="0" applyFont="1" applyFill="1" applyBorder="1"/>
    <xf numFmtId="0" fontId="1" fillId="2" borderId="3" xfId="0" applyFont="1" applyFill="1" applyBorder="1" applyAlignment="1">
      <alignment horizontal="centerContinuous"/>
    </xf>
    <xf numFmtId="0" fontId="0" fillId="2" borderId="4" xfId="0" applyFill="1" applyBorder="1" applyAlignment="1">
      <alignment horizontal="centerContinuous"/>
    </xf>
    <xf numFmtId="0" fontId="0" fillId="2" borderId="5" xfId="0" applyFill="1" applyBorder="1" applyAlignment="1">
      <alignment horizontal="centerContinuous"/>
    </xf>
    <xf numFmtId="14" fontId="1" fillId="2" borderId="6" xfId="0" applyNumberFormat="1" applyFont="1" applyFill="1" applyBorder="1"/>
    <xf numFmtId="14" fontId="0" fillId="0" borderId="7" xfId="0" applyNumberFormat="1" applyBorder="1"/>
    <xf numFmtId="14" fontId="0" fillId="0" borderId="8" xfId="0" applyNumberFormat="1" applyBorder="1"/>
    <xf numFmtId="0" fontId="1" fillId="2" borderId="9" xfId="0" applyFont="1" applyFill="1"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 xfId="0" applyBorder="1"/>
    <xf numFmtId="0" fontId="0" fillId="0" borderId="19" xfId="0" applyBorder="1"/>
    <xf numFmtId="0" fontId="0" fillId="0" borderId="20" xfId="0" applyBorder="1"/>
    <xf numFmtId="0" fontId="0" fillId="0" borderId="21" xfId="0" applyBorder="1"/>
    <xf numFmtId="0" fontId="0" fillId="0" borderId="16" xfId="0" applyBorder="1"/>
    <xf numFmtId="0" fontId="0" fillId="0" borderId="22" xfId="0" applyBorder="1"/>
    <xf numFmtId="0" fontId="0" fillId="0" borderId="0" xfId="0" applyAlignment="1">
      <alignment vertical="center"/>
    </xf>
    <xf numFmtId="0" fontId="19" fillId="0" borderId="0" xfId="2" applyAlignment="1">
      <alignment vertical="center"/>
    </xf>
    <xf numFmtId="0" fontId="6" fillId="0" borderId="0" xfId="0" applyFont="1" applyAlignment="1">
      <alignment horizontal="left" vertical="center" indent="1"/>
    </xf>
    <xf numFmtId="0" fontId="0" fillId="0" borderId="0" xfId="0" applyAlignment="1">
      <alignment horizontal="left" vertical="center" indent="1"/>
    </xf>
    <xf numFmtId="0" fontId="19" fillId="0" borderId="0" xfId="2" applyAlignment="1">
      <alignment horizontal="left" vertical="center" indent="1"/>
    </xf>
    <xf numFmtId="0" fontId="19" fillId="0" borderId="15" xfId="2" applyBorder="1" applyAlignment="1">
      <alignment horizontal="left" vertical="center" indent="1"/>
    </xf>
    <xf numFmtId="0" fontId="8" fillId="0" borderId="16" xfId="0" applyFont="1" applyBorder="1" applyAlignment="1">
      <alignment horizontal="left" vertical="center" indent="1"/>
    </xf>
    <xf numFmtId="0" fontId="19" fillId="0" borderId="17" xfId="2" applyBorder="1" applyAlignment="1">
      <alignment horizontal="left" vertical="center" indent="1"/>
    </xf>
    <xf numFmtId="0" fontId="19" fillId="0" borderId="23" xfId="2" applyBorder="1" applyAlignment="1">
      <alignment horizontal="left" vertical="center" indent="1"/>
    </xf>
    <xf numFmtId="0" fontId="9" fillId="0" borderId="0" xfId="0" applyFont="1" applyAlignment="1">
      <alignment horizontal="left" vertical="center" indent="1"/>
    </xf>
    <xf numFmtId="0" fontId="0" fillId="0" borderId="0" xfId="0" applyAlignment="1">
      <alignment horizontal="left" vertical="center" indent="2"/>
    </xf>
    <xf numFmtId="0" fontId="10" fillId="0" borderId="0" xfId="0" applyFont="1" applyAlignment="1">
      <alignment horizontal="left" vertical="center" indent="2"/>
    </xf>
    <xf numFmtId="0" fontId="19" fillId="0" borderId="0" xfId="2" applyAlignment="1">
      <alignment horizontal="left" vertical="center" indent="2"/>
    </xf>
    <xf numFmtId="0" fontId="19" fillId="0" borderId="16" xfId="2" applyBorder="1" applyAlignment="1">
      <alignment horizontal="center" vertical="center"/>
    </xf>
    <xf numFmtId="0" fontId="19" fillId="0" borderId="20" xfId="2" applyBorder="1" applyAlignment="1">
      <alignment horizontal="center" vertical="center"/>
    </xf>
    <xf numFmtId="0" fontId="19" fillId="0" borderId="21" xfId="2" applyBorder="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19" fillId="0" borderId="0" xfId="2" applyAlignment="1">
      <alignment horizontal="center" vertical="center"/>
    </xf>
    <xf numFmtId="0" fontId="19" fillId="0" borderId="24" xfId="2" applyBorder="1" applyAlignment="1">
      <alignment horizontal="center" vertical="center"/>
    </xf>
    <xf numFmtId="0" fontId="10" fillId="0" borderId="0" xfId="0" applyFont="1" applyAlignment="1">
      <alignment horizontal="left" vertical="center" indent="1"/>
    </xf>
    <xf numFmtId="0" fontId="12" fillId="0" borderId="0" xfId="0" applyFont="1" applyAlignment="1">
      <alignment horizontal="left" vertical="center" indent="1"/>
    </xf>
    <xf numFmtId="0" fontId="13" fillId="0" borderId="0" xfId="0" applyFont="1" applyAlignment="1">
      <alignment horizontal="left" vertical="center" indent="1"/>
    </xf>
    <xf numFmtId="0" fontId="14" fillId="0" borderId="0" xfId="0" applyFont="1" applyAlignment="1">
      <alignment horizontal="left" vertical="center" indent="1"/>
    </xf>
    <xf numFmtId="0" fontId="4" fillId="5" borderId="0" xfId="0" applyFont="1" applyFill="1" applyAlignment="1">
      <alignment horizontal="left" vertical="center" wrapText="1"/>
    </xf>
    <xf numFmtId="0" fontId="4" fillId="0" borderId="18" xfId="0" applyFont="1" applyBorder="1" applyAlignment="1">
      <alignment horizontal="right" vertical="center" wrapText="1"/>
    </xf>
    <xf numFmtId="0" fontId="16" fillId="0" borderId="0" xfId="0" applyFont="1" applyAlignment="1">
      <alignment horizontal="left" vertical="center" wrapText="1"/>
    </xf>
    <xf numFmtId="0" fontId="16" fillId="0" borderId="18" xfId="0" applyFont="1" applyBorder="1" applyAlignment="1">
      <alignment horizontal="right" vertical="center" wrapText="1" indent="1"/>
    </xf>
    <xf numFmtId="0" fontId="19" fillId="7" borderId="0" xfId="2" applyFill="1" applyAlignment="1">
      <alignment horizontal="left" vertical="center" wrapText="1"/>
    </xf>
    <xf numFmtId="0" fontId="4" fillId="7" borderId="18" xfId="0" applyFont="1" applyFill="1" applyBorder="1" applyAlignment="1">
      <alignment horizontal="right" vertical="center" wrapText="1"/>
    </xf>
    <xf numFmtId="20" fontId="4" fillId="7" borderId="18" xfId="0" applyNumberFormat="1" applyFont="1" applyFill="1" applyBorder="1" applyAlignment="1">
      <alignment horizontal="right" vertical="center" wrapText="1"/>
    </xf>
    <xf numFmtId="0" fontId="19" fillId="0" borderId="0" xfId="2" applyAlignment="1">
      <alignment horizontal="left" vertical="center" wrapText="1"/>
    </xf>
    <xf numFmtId="20" fontId="4" fillId="0" borderId="18" xfId="0" applyNumberFormat="1" applyFont="1" applyBorder="1" applyAlignment="1">
      <alignment horizontal="right" vertical="center" wrapText="1"/>
    </xf>
    <xf numFmtId="0" fontId="4"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vertical="center"/>
    </xf>
    <xf numFmtId="0" fontId="17" fillId="0" borderId="0" xfId="0" applyFont="1" applyAlignment="1">
      <alignment horizontal="left" vertical="center" indent="1"/>
    </xf>
    <xf numFmtId="0" fontId="11" fillId="0" borderId="16" xfId="0" applyFont="1" applyBorder="1" applyAlignment="1">
      <alignment horizontal="left" vertical="center" indent="1"/>
    </xf>
    <xf numFmtId="0" fontId="0" fillId="0" borderId="0" xfId="0" applyAlignment="1">
      <alignment horizontal="left"/>
    </xf>
    <xf numFmtId="0" fontId="4" fillId="7" borderId="18" xfId="0" applyFont="1" applyFill="1" applyBorder="1" applyAlignment="1">
      <alignment horizontal="right" vertical="center"/>
    </xf>
    <xf numFmtId="0" fontId="4" fillId="0" borderId="18" xfId="0" applyFont="1" applyBorder="1" applyAlignment="1">
      <alignment horizontal="right" vertical="center"/>
    </xf>
    <xf numFmtId="164" fontId="4" fillId="7" borderId="18" xfId="1" applyNumberFormat="1" applyFont="1" applyFill="1" applyBorder="1" applyAlignment="1">
      <alignment horizontal="right" vertical="center"/>
    </xf>
    <xf numFmtId="164" fontId="4" fillId="0" borderId="18" xfId="1" applyNumberFormat="1" applyFont="1" applyBorder="1" applyAlignment="1">
      <alignment horizontal="right" vertical="center"/>
    </xf>
    <xf numFmtId="164" fontId="0" fillId="0" borderId="0" xfId="1" applyNumberFormat="1" applyFont="1"/>
    <xf numFmtId="20" fontId="4" fillId="7" borderId="27" xfId="0" applyNumberFormat="1" applyFont="1" applyFill="1" applyBorder="1" applyAlignment="1">
      <alignment horizontal="right" vertical="center"/>
    </xf>
    <xf numFmtId="20" fontId="4" fillId="0" borderId="27" xfId="0" applyNumberFormat="1" applyFont="1" applyBorder="1" applyAlignment="1">
      <alignment horizontal="right" vertical="center"/>
    </xf>
    <xf numFmtId="0" fontId="4" fillId="0" borderId="29" xfId="0" applyFont="1" applyBorder="1" applyAlignment="1">
      <alignment horizontal="right" vertical="center"/>
    </xf>
    <xf numFmtId="164" fontId="4" fillId="0" borderId="29" xfId="1" applyNumberFormat="1" applyFont="1" applyBorder="1" applyAlignment="1">
      <alignment horizontal="right" vertical="center"/>
    </xf>
    <xf numFmtId="20" fontId="4" fillId="0" borderId="30" xfId="0" applyNumberFormat="1" applyFont="1" applyBorder="1" applyAlignment="1">
      <alignment horizontal="right" vertical="center"/>
    </xf>
    <xf numFmtId="0" fontId="4" fillId="7" borderId="34" xfId="0" applyFont="1" applyFill="1" applyBorder="1" applyAlignment="1">
      <alignment horizontal="right" vertical="center"/>
    </xf>
    <xf numFmtId="0" fontId="4" fillId="0" borderId="34" xfId="0" applyFont="1" applyBorder="1" applyAlignment="1">
      <alignment horizontal="right" vertical="center"/>
    </xf>
    <xf numFmtId="0" fontId="4" fillId="0" borderId="35" xfId="0" applyFont="1" applyBorder="1" applyAlignment="1">
      <alignment horizontal="right" vertical="center"/>
    </xf>
    <xf numFmtId="0" fontId="5" fillId="7" borderId="26" xfId="0" applyFont="1" applyFill="1" applyBorder="1" applyAlignment="1">
      <alignment horizontal="left" vertical="center"/>
    </xf>
    <xf numFmtId="0" fontId="5" fillId="0" borderId="26" xfId="0" applyFont="1" applyBorder="1" applyAlignment="1">
      <alignment horizontal="left" vertical="center"/>
    </xf>
    <xf numFmtId="0" fontId="5" fillId="0" borderId="28" xfId="0" applyFont="1" applyBorder="1" applyAlignment="1">
      <alignment horizontal="left" vertical="center"/>
    </xf>
    <xf numFmtId="0" fontId="20" fillId="2" borderId="3" xfId="0" applyFont="1" applyFill="1" applyBorder="1" applyAlignment="1">
      <alignment horizontal="left" vertical="center"/>
    </xf>
    <xf numFmtId="0" fontId="20" fillId="2" borderId="33" xfId="0" applyFont="1" applyFill="1" applyBorder="1" applyAlignment="1">
      <alignment horizontal="right" vertical="center"/>
    </xf>
    <xf numFmtId="0" fontId="20" fillId="2" borderId="31" xfId="0" applyFont="1" applyFill="1" applyBorder="1" applyAlignment="1">
      <alignment horizontal="right" vertical="center"/>
    </xf>
    <xf numFmtId="164" fontId="20" fillId="2" borderId="31" xfId="1" applyNumberFormat="1" applyFont="1" applyFill="1" applyBorder="1" applyAlignment="1">
      <alignment horizontal="right" vertical="center"/>
    </xf>
    <xf numFmtId="0" fontId="20" fillId="2" borderId="32" xfId="0" applyFont="1" applyFill="1" applyBorder="1" applyAlignment="1">
      <alignment horizontal="right" vertical="center"/>
    </xf>
    <xf numFmtId="0" fontId="0" fillId="0" borderId="37" xfId="0" applyBorder="1"/>
    <xf numFmtId="0" fontId="0" fillId="0" borderId="38" xfId="0" applyBorder="1"/>
    <xf numFmtId="0" fontId="21" fillId="2" borderId="36" xfId="0" applyFont="1" applyFill="1" applyBorder="1"/>
    <xf numFmtId="0" fontId="1" fillId="2" borderId="1" xfId="0" applyFont="1" applyFill="1" applyBorder="1"/>
    <xf numFmtId="0" fontId="0" fillId="0" borderId="39" xfId="0" applyBorder="1"/>
    <xf numFmtId="0" fontId="4" fillId="6" borderId="0" xfId="0" applyFont="1" applyFill="1" applyAlignment="1">
      <alignment horizontal="right" vertical="center" wrapText="1"/>
    </xf>
    <xf numFmtId="0" fontId="4" fillId="4" borderId="0" xfId="0" applyFont="1" applyFill="1" applyAlignment="1">
      <alignment horizontal="right" vertical="center" wrapText="1"/>
    </xf>
    <xf numFmtId="0" fontId="4" fillId="3" borderId="18" xfId="0" applyFont="1" applyFill="1" applyBorder="1" applyAlignment="1">
      <alignment horizontal="right" vertical="center" wrapText="1"/>
    </xf>
    <xf numFmtId="0" fontId="4" fillId="3" borderId="0" xfId="0" applyFont="1" applyFill="1" applyBorder="1" applyAlignment="1">
      <alignment horizontal="right" vertical="center" wrapText="1"/>
    </xf>
    <xf numFmtId="0" fontId="4" fillId="0" borderId="18" xfId="0" applyFont="1" applyBorder="1" applyAlignment="1">
      <alignment horizontal="right" vertical="center" wrapText="1"/>
    </xf>
    <xf numFmtId="0" fontId="4" fillId="0" borderId="0" xfId="0" applyFont="1" applyBorder="1" applyAlignment="1">
      <alignment horizontal="right" vertical="center" wrapText="1"/>
    </xf>
    <xf numFmtId="0" fontId="4" fillId="5" borderId="0" xfId="0" applyFont="1" applyFill="1" applyAlignment="1">
      <alignment horizontal="right" vertical="center" wrapText="1"/>
    </xf>
    <xf numFmtId="0" fontId="15" fillId="6" borderId="25" xfId="0" applyFont="1" applyFill="1" applyBorder="1" applyAlignment="1">
      <alignment horizontal="left" vertical="center" wrapText="1"/>
    </xf>
    <xf numFmtId="0" fontId="15" fillId="6" borderId="18" xfId="0" applyFont="1" applyFill="1" applyBorder="1" applyAlignment="1">
      <alignment horizontal="left" vertical="center" wrapText="1" indent="1"/>
    </xf>
    <xf numFmtId="0" fontId="15" fillId="6" borderId="0" xfId="0" applyFont="1" applyFill="1" applyBorder="1" applyAlignment="1">
      <alignment horizontal="left" vertical="center" wrapText="1" indent="1"/>
    </xf>
    <xf numFmtId="0" fontId="15" fillId="6" borderId="25" xfId="0" applyFont="1" applyFill="1" applyBorder="1" applyAlignment="1">
      <alignment horizontal="left" vertical="center" wrapText="1" indent="1"/>
    </xf>
    <xf numFmtId="0" fontId="19" fillId="6" borderId="18" xfId="2" applyFill="1" applyBorder="1" applyAlignment="1">
      <alignment horizontal="left" vertical="center" wrapText="1" indent="1"/>
    </xf>
    <xf numFmtId="0" fontId="19" fillId="6" borderId="0" xfId="2" applyFill="1" applyBorder="1" applyAlignment="1">
      <alignment horizontal="left" vertical="center" wrapText="1" indent="1"/>
    </xf>
    <xf numFmtId="0" fontId="19" fillId="6" borderId="25" xfId="2" applyFill="1" applyBorder="1" applyAlignment="1">
      <alignment horizontal="left" vertical="center" wrapText="1" indent="1"/>
    </xf>
    <xf numFmtId="0" fontId="16" fillId="6" borderId="18" xfId="0" applyFont="1" applyFill="1" applyBorder="1" applyAlignment="1">
      <alignment horizontal="left" vertical="center" wrapText="1" indent="1"/>
    </xf>
    <xf numFmtId="0" fontId="16" fillId="6" borderId="0" xfId="0" applyFont="1" applyFill="1" applyBorder="1" applyAlignment="1">
      <alignment horizontal="left" vertical="center" wrapText="1" indent="1"/>
    </xf>
    <xf numFmtId="0" fontId="4" fillId="6" borderId="18" xfId="0" applyFont="1" applyFill="1" applyBorder="1" applyAlignment="1">
      <alignment horizontal="left" vertical="center" wrapText="1" indent="1"/>
    </xf>
    <xf numFmtId="0" fontId="4" fillId="6" borderId="0" xfId="0" applyFont="1" applyFill="1" applyBorder="1" applyAlignment="1">
      <alignment horizontal="left" vertical="center" wrapText="1" indent="1"/>
    </xf>
    <xf numFmtId="0" fontId="15" fillId="5" borderId="18" xfId="0" applyFont="1" applyFill="1" applyBorder="1" applyAlignment="1">
      <alignment horizontal="left" vertical="center" wrapText="1" indent="1"/>
    </xf>
    <xf numFmtId="0" fontId="15" fillId="5" borderId="0" xfId="0" applyFont="1" applyFill="1" applyBorder="1" applyAlignment="1">
      <alignment horizontal="left" vertical="center" wrapText="1" indent="1"/>
    </xf>
    <xf numFmtId="0" fontId="15" fillId="5" borderId="25" xfId="0" applyFont="1" applyFill="1" applyBorder="1" applyAlignment="1">
      <alignment horizontal="left" vertical="center" wrapText="1" indent="1"/>
    </xf>
    <xf numFmtId="0" fontId="4" fillId="5" borderId="18" xfId="0" applyFont="1" applyFill="1" applyBorder="1" applyAlignment="1">
      <alignment horizontal="right" vertical="center" wrapText="1"/>
    </xf>
    <xf numFmtId="0" fontId="4" fillId="5" borderId="0" xfId="0" applyFont="1" applyFill="1" applyBorder="1" applyAlignment="1">
      <alignment horizontal="right" vertical="center" wrapText="1"/>
    </xf>
    <xf numFmtId="0" fontId="2" fillId="2" borderId="0" xfId="0" applyFont="1" applyFill="1" applyAlignment="1">
      <alignment horizontal="left"/>
    </xf>
    <xf numFmtId="0" fontId="22" fillId="2" borderId="40" xfId="0" applyFont="1" applyFill="1" applyBorder="1" applyAlignment="1">
      <alignment horizontal="left"/>
    </xf>
    <xf numFmtId="0" fontId="22" fillId="2" borderId="42" xfId="0" applyFont="1" applyFill="1" applyBorder="1"/>
    <xf numFmtId="0" fontId="0" fillId="2" borderId="41" xfId="0" applyFill="1" applyBorder="1"/>
    <xf numFmtId="0" fontId="23" fillId="8" borderId="0" xfId="3" applyFill="1"/>
    <xf numFmtId="0" fontId="23" fillId="8" borderId="0" xfId="3" applyFill="1" applyBorder="1"/>
    <xf numFmtId="0" fontId="23" fillId="0" borderId="0" xfId="3"/>
    <xf numFmtId="0" fontId="23" fillId="9" borderId="0" xfId="3" applyFill="1"/>
    <xf numFmtId="0" fontId="23" fillId="9" borderId="0" xfId="3" applyFill="1" applyBorder="1"/>
    <xf numFmtId="0" fontId="23" fillId="9" borderId="43" xfId="3" applyFill="1" applyBorder="1"/>
    <xf numFmtId="0" fontId="23" fillId="9" borderId="44" xfId="3" applyFill="1" applyBorder="1"/>
    <xf numFmtId="0" fontId="23" fillId="9" borderId="45" xfId="3" applyFill="1" applyBorder="1"/>
    <xf numFmtId="0" fontId="23" fillId="9" borderId="46" xfId="3" applyFill="1" applyBorder="1"/>
    <xf numFmtId="0" fontId="24" fillId="9" borderId="0" xfId="3" applyFont="1" applyFill="1" applyBorder="1"/>
    <xf numFmtId="0" fontId="23" fillId="9" borderId="47" xfId="3" applyFill="1" applyBorder="1"/>
    <xf numFmtId="0" fontId="25" fillId="9" borderId="0" xfId="3" applyFont="1" applyFill="1" applyBorder="1" applyAlignment="1">
      <alignment horizontal="right"/>
    </xf>
    <xf numFmtId="0" fontId="26" fillId="9" borderId="0" xfId="3" applyFont="1" applyFill="1" applyBorder="1" applyAlignment="1">
      <alignment horizontal="right"/>
    </xf>
    <xf numFmtId="0" fontId="27" fillId="9" borderId="0" xfId="3" applyFont="1" applyFill="1" applyBorder="1" applyAlignment="1">
      <alignment horizontal="right"/>
    </xf>
    <xf numFmtId="0" fontId="28" fillId="9" borderId="0" xfId="4" applyFill="1" applyBorder="1" applyAlignment="1" applyProtection="1">
      <alignment horizontal="right"/>
      <protection locked="0"/>
    </xf>
    <xf numFmtId="0" fontId="28" fillId="9" borderId="0" xfId="4" applyFill="1" applyAlignment="1" applyProtection="1">
      <alignment horizontal="right"/>
      <protection locked="0"/>
    </xf>
    <xf numFmtId="0" fontId="23" fillId="9" borderId="48" xfId="3" applyFill="1" applyBorder="1"/>
    <xf numFmtId="0" fontId="23" fillId="9" borderId="49" xfId="3" applyFill="1" applyBorder="1"/>
    <xf numFmtId="0" fontId="23" fillId="9" borderId="50" xfId="3" applyFill="1" applyBorder="1"/>
    <xf numFmtId="0" fontId="23" fillId="0" borderId="0" xfId="3" applyBorder="1"/>
  </cellXfs>
  <cellStyles count="5">
    <cellStyle name="Hyperlink" xfId="2" builtinId="8"/>
    <cellStyle name="Hyperlink 2" xfId="4"/>
    <cellStyle name="Komma" xfId="1" builtinId="3"/>
    <cellStyle name="Normal 2" xfId="3"/>
    <cellStyle name="Standaard" xfId="0" builtinId="0"/>
  </cellStyles>
  <dxfs count="2">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317500</xdr:colOff>
      <xdr:row>5</xdr:row>
      <xdr:rowOff>76201</xdr:rowOff>
    </xdr:from>
    <xdr:to>
      <xdr:col>8</xdr:col>
      <xdr:colOff>421566</xdr:colOff>
      <xdr:row>15</xdr:row>
      <xdr:rowOff>57151</xdr:rowOff>
    </xdr:to>
    <xdr:pic>
      <xdr:nvPicPr>
        <xdr:cNvPr id="2" name="Picture 2" descr="LOGO_G-INFO.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5775" y="828676"/>
          <a:ext cx="2466266" cy="1695450"/>
        </a:xfrm>
        <a:prstGeom prst="rect">
          <a:avLst/>
        </a:prstGeom>
      </xdr:spPr>
    </xdr:pic>
    <xdr:clientData/>
  </xdr:twoCellAnchor>
</xdr:wsDr>
</file>

<file path=xl/queryTables/queryTable1.xml><?xml version="1.0" encoding="utf-8"?>
<queryTable xmlns="http://schemas.openxmlformats.org/spreadsheetml/2006/main" name="aegon"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heineken" connectionId="5"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kpn" connectionId="6"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p1" preserveFormatting="0" connectionId="2"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kruistochtOvz" connectionId="7" autoFormatId="16" applyNumberFormats="0" applyBorderFormats="0" applyFontFormats="1" applyPatternFormats="1" applyAlignmentFormats="0" applyWidthHeightFormats="0"/>
</file>

<file path=xl/queryTables/queryTable6.xml><?xml version="1.0" encoding="utf-8"?>
<queryTable xmlns="http://schemas.openxmlformats.org/spreadsheetml/2006/main" name="BehrKoersen" connectionId="3" autoFormatId="16" applyNumberFormats="0" applyBorderFormats="0" applyFontFormats="1" applyPatternFormats="1" applyAlignmentFormats="0" applyWidthHeightFormats="0"/>
</file>

<file path=xl/queryTables/queryTable7.xml><?xml version="1.0" encoding="utf-8"?>
<queryTable xmlns="http://schemas.openxmlformats.org/spreadsheetml/2006/main" name="BehrKoersen" connectionId="4" autoFormatId="16" applyNumberFormats="0" applyBorderFormats="0" applyFontFormats="1" applyPatternFormats="1" applyAlignmentFormats="0" applyWidthHeightFormats="0"/>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ginfo.nl/?page_id=68" TargetMode="Externa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queryTable" Target="../queryTables/queryTable3.xml"/></Relationships>
</file>

<file path=xl/worksheets/_rels/sheet5.xml.rels><?xml version="1.0" encoding="UTF-8" standalone="yes"?>
<Relationships xmlns="http://schemas.openxmlformats.org/package/2006/relationships"><Relationship Id="rId117" Type="http://schemas.openxmlformats.org/officeDocument/2006/relationships/hyperlink" Target="http://www.beurs.nl/akzo-nobel-koers" TargetMode="External"/><Relationship Id="rId21" Type="http://schemas.openxmlformats.org/officeDocument/2006/relationships/hyperlink" Target="http://www.beurs.nl/nieuws/cbs" TargetMode="External"/><Relationship Id="rId42" Type="http://schemas.openxmlformats.org/officeDocument/2006/relationships/hyperlink" Target="http://www.beurs.nl/indices/dax" TargetMode="External"/><Relationship Id="rId63" Type="http://schemas.openxmlformats.org/officeDocument/2006/relationships/hyperlink" Target="http://www.beurs.nl/opinie/expertopinies/experts" TargetMode="External"/><Relationship Id="rId84" Type="http://schemas.openxmlformats.org/officeDocument/2006/relationships/hyperlink" Target="http://www.beurs.nl/nieuws/archief" TargetMode="External"/><Relationship Id="rId138" Type="http://schemas.openxmlformats.org/officeDocument/2006/relationships/hyperlink" Target="http://www.beurs.nl/wolters-kluwer-koers" TargetMode="External"/><Relationship Id="rId159" Type="http://schemas.openxmlformats.org/officeDocument/2006/relationships/hyperlink" Target="http://www.beurs.nl/koersen/nasdaq/p1" TargetMode="External"/><Relationship Id="rId170" Type="http://schemas.openxmlformats.org/officeDocument/2006/relationships/hyperlink" Target="http://www.beurs.nl/indices/nasdaq" TargetMode="External"/><Relationship Id="rId191" Type="http://schemas.openxmlformats.org/officeDocument/2006/relationships/hyperlink" Target="http://www.beurs.nl/opinie/nieuwe-producten" TargetMode="External"/><Relationship Id="rId205" Type="http://schemas.openxmlformats.org/officeDocument/2006/relationships/hyperlink" Target="http://www.beurs.nl/service/gids" TargetMode="External"/><Relationship Id="rId107" Type="http://schemas.openxmlformats.org/officeDocument/2006/relationships/hyperlink" Target="http://www.beurs.nl/koersen/sp-tsx/p1" TargetMode="External"/><Relationship Id="rId11" Type="http://schemas.openxmlformats.org/officeDocument/2006/relationships/hyperlink" Target="http://www.beurs.nl/indices/dax" TargetMode="External"/><Relationship Id="rId32" Type="http://schemas.openxmlformats.org/officeDocument/2006/relationships/hyperlink" Target="http://www.beurs.nl/koersen/dowjones/p1" TargetMode="External"/><Relationship Id="rId37" Type="http://schemas.openxmlformats.org/officeDocument/2006/relationships/hyperlink" Target="http://www.beurs.nl/indices/aex" TargetMode="External"/><Relationship Id="rId53" Type="http://schemas.openxmlformats.org/officeDocument/2006/relationships/hyperlink" Target="http://www.beurs.nl/derivaten/opties/p1" TargetMode="External"/><Relationship Id="rId58" Type="http://schemas.openxmlformats.org/officeDocument/2006/relationships/hyperlink" Target="http://www.beurs.nl/derivaten/warrants/p1" TargetMode="External"/><Relationship Id="rId74" Type="http://schemas.openxmlformats.org/officeDocument/2006/relationships/hyperlink" Target="http://www.beurs.nl/dossier/3/grondstoffen" TargetMode="External"/><Relationship Id="rId79" Type="http://schemas.openxmlformats.org/officeDocument/2006/relationships/hyperlink" Target="http://www.beurs.nl/nieuwsbrieven" TargetMode="External"/><Relationship Id="rId102" Type="http://schemas.openxmlformats.org/officeDocument/2006/relationships/hyperlink" Target="http://www.beurs.nl/koersen/ibex35/p1" TargetMode="External"/><Relationship Id="rId123" Type="http://schemas.openxmlformats.org/officeDocument/2006/relationships/hyperlink" Target="http://www.beurs.nl/dsm-koers" TargetMode="External"/><Relationship Id="rId128" Type="http://schemas.openxmlformats.org/officeDocument/2006/relationships/hyperlink" Target="http://www.beurs.nl/nn%20group-koers" TargetMode="External"/><Relationship Id="rId144" Type="http://schemas.openxmlformats.org/officeDocument/2006/relationships/hyperlink" Target="http://www.beurs.nl/nieuws/binnenland" TargetMode="External"/><Relationship Id="rId149" Type="http://schemas.openxmlformats.org/officeDocument/2006/relationships/hyperlink" Target="http://www.beurs.nl/nieuws/archief" TargetMode="External"/><Relationship Id="rId5" Type="http://schemas.openxmlformats.org/officeDocument/2006/relationships/hyperlink" Target="http://pubads.g.doubleclick.net/gampad/clk?id=137699189&amp;iu=/2328/beurs.nl" TargetMode="External"/><Relationship Id="rId90" Type="http://schemas.openxmlformats.org/officeDocument/2006/relationships/hyperlink" Target="http://www.beurs.nl/koersen/amx/p1" TargetMode="External"/><Relationship Id="rId95" Type="http://schemas.openxmlformats.org/officeDocument/2006/relationships/hyperlink" Target="http://www.beurs.nl/koersen/dax/p1" TargetMode="External"/><Relationship Id="rId160" Type="http://schemas.openxmlformats.org/officeDocument/2006/relationships/hyperlink" Target="http://www.beurs.nl/koersen/amex/p1" TargetMode="External"/><Relationship Id="rId165" Type="http://schemas.openxmlformats.org/officeDocument/2006/relationships/hyperlink" Target="http://www.beurs.nl/indices/amx" TargetMode="External"/><Relationship Id="rId181" Type="http://schemas.openxmlformats.org/officeDocument/2006/relationships/hyperlink" Target="http://www.beurs.nl/derivaten/sprinters/p1" TargetMode="External"/><Relationship Id="rId186" Type="http://schemas.openxmlformats.org/officeDocument/2006/relationships/hyperlink" Target="http://www.beurs.nl/opinie" TargetMode="External"/><Relationship Id="rId216" Type="http://schemas.openxmlformats.org/officeDocument/2006/relationships/queryTable" Target="../queryTables/queryTable4.xml"/><Relationship Id="rId211" Type="http://schemas.openxmlformats.org/officeDocument/2006/relationships/hyperlink" Target="http://www.reedbusiness.nl/gebruiksvoorwaarden" TargetMode="External"/><Relationship Id="rId22" Type="http://schemas.openxmlformats.org/officeDocument/2006/relationships/hyperlink" Target="http://www.beurs.nl/nieuws/archief" TargetMode="External"/><Relationship Id="rId27" Type="http://schemas.openxmlformats.org/officeDocument/2006/relationships/hyperlink" Target="http://www.beurs.nl/koersen/overig/p1" TargetMode="External"/><Relationship Id="rId43" Type="http://schemas.openxmlformats.org/officeDocument/2006/relationships/hyperlink" Target="http://www.beurs.nl/indices/cac40" TargetMode="External"/><Relationship Id="rId48" Type="http://schemas.openxmlformats.org/officeDocument/2006/relationships/hyperlink" Target="http://www.beurs.nl/indices/smi" TargetMode="External"/><Relationship Id="rId64" Type="http://schemas.openxmlformats.org/officeDocument/2006/relationships/hyperlink" Target="http://www.beurs.nl/opinie/advies-en-analyse" TargetMode="External"/><Relationship Id="rId69" Type="http://schemas.openxmlformats.org/officeDocument/2006/relationships/hyperlink" Target="http://www.beurs.nl/dossiers" TargetMode="External"/><Relationship Id="rId113" Type="http://schemas.openxmlformats.org/officeDocument/2006/relationships/hyperlink" Target="http://www.beurs.nl/aex-index-koers" TargetMode="External"/><Relationship Id="rId118" Type="http://schemas.openxmlformats.org/officeDocument/2006/relationships/hyperlink" Target="http://www.beurs.nl/altice-sa-koers" TargetMode="External"/><Relationship Id="rId134" Type="http://schemas.openxmlformats.org/officeDocument/2006/relationships/hyperlink" Target="http://www.beurs.nl/tnt-express-koers" TargetMode="External"/><Relationship Id="rId139" Type="http://schemas.openxmlformats.org/officeDocument/2006/relationships/hyperlink" Target="http://issuu.com/beleggersbelangen/docs/15bel036?e=2299884/15190929" TargetMode="External"/><Relationship Id="rId80" Type="http://schemas.openxmlformats.org/officeDocument/2006/relationships/hyperlink" Target="http://www.beurs.nl/service/rssfeeds" TargetMode="External"/><Relationship Id="rId85" Type="http://schemas.openxmlformats.org/officeDocument/2006/relationships/hyperlink" Target="http://www.beurs.nl/service/adverteren" TargetMode="External"/><Relationship Id="rId150" Type="http://schemas.openxmlformats.org/officeDocument/2006/relationships/hyperlink" Target="http://www.beurs.nl/koersen/aex/p1" TargetMode="External"/><Relationship Id="rId155" Type="http://schemas.openxmlformats.org/officeDocument/2006/relationships/hyperlink" Target="http://www.beurs.nl/koersen/ftse/p1" TargetMode="External"/><Relationship Id="rId171" Type="http://schemas.openxmlformats.org/officeDocument/2006/relationships/hyperlink" Target="http://www.beurs.nl/indices/dowjones" TargetMode="External"/><Relationship Id="rId176" Type="http://schemas.openxmlformats.org/officeDocument/2006/relationships/hyperlink" Target="http://www.beurs.nl/indices/eurusd" TargetMode="External"/><Relationship Id="rId192" Type="http://schemas.openxmlformats.org/officeDocument/2006/relationships/hyperlink" Target="http://www.beurs.nl/dossier/27/kooptips" TargetMode="External"/><Relationship Id="rId197" Type="http://schemas.openxmlformats.org/officeDocument/2006/relationships/hyperlink" Target="http://www.beurs.nl/dossier/4/opkomende-markten" TargetMode="External"/><Relationship Id="rId206" Type="http://schemas.openxmlformats.org/officeDocument/2006/relationships/hyperlink" Target="http://www.beurs.nl/nieuws/archief" TargetMode="External"/><Relationship Id="rId201" Type="http://schemas.openxmlformats.org/officeDocument/2006/relationships/hyperlink" Target="http://www.beurs.nl/nieuwsbrieven" TargetMode="External"/><Relationship Id="rId12" Type="http://schemas.openxmlformats.org/officeDocument/2006/relationships/hyperlink" Target="http://www.beurs.nl/indices/sp500" TargetMode="External"/><Relationship Id="rId17" Type="http://schemas.openxmlformats.org/officeDocument/2006/relationships/hyperlink" Target="http://www.beurs.nl/service/video" TargetMode="External"/><Relationship Id="rId33" Type="http://schemas.openxmlformats.org/officeDocument/2006/relationships/hyperlink" Target="http://www.beurs.nl/koersen/nasdaq/p1" TargetMode="External"/><Relationship Id="rId38" Type="http://schemas.openxmlformats.org/officeDocument/2006/relationships/hyperlink" Target="http://www.beurs.nl/indices/aex" TargetMode="External"/><Relationship Id="rId59" Type="http://schemas.openxmlformats.org/officeDocument/2006/relationships/hyperlink" Target="http://www.beurs.nl/derivaten/Trackers/p1" TargetMode="External"/><Relationship Id="rId103" Type="http://schemas.openxmlformats.org/officeDocument/2006/relationships/hyperlink" Target="http://www.beurs.nl/koersen/omx-hel/p1" TargetMode="External"/><Relationship Id="rId108" Type="http://schemas.openxmlformats.org/officeDocument/2006/relationships/hyperlink" Target="http://www.beurs.nl/koersen/obligaties/p1" TargetMode="External"/><Relationship Id="rId124" Type="http://schemas.openxmlformats.org/officeDocument/2006/relationships/hyperlink" Target="http://www.beurs.nl/gemalto-koers" TargetMode="External"/><Relationship Id="rId129" Type="http://schemas.openxmlformats.org/officeDocument/2006/relationships/hyperlink" Target="http://www.beurs.nl/oci-koers" TargetMode="External"/><Relationship Id="rId54" Type="http://schemas.openxmlformats.org/officeDocument/2006/relationships/hyperlink" Target="http://www.beurs.nl/derivaten/turbos/p1" TargetMode="External"/><Relationship Id="rId70" Type="http://schemas.openxmlformats.org/officeDocument/2006/relationships/hyperlink" Target="http://www.beurs.nl/dossier/27/kooptips" TargetMode="External"/><Relationship Id="rId75" Type="http://schemas.openxmlformats.org/officeDocument/2006/relationships/hyperlink" Target="http://www.beurs.nl/dossier/4/opkomende-markten" TargetMode="External"/><Relationship Id="rId91" Type="http://schemas.openxmlformats.org/officeDocument/2006/relationships/hyperlink" Target="http://www.beurs.nl/koersen/ascx/p1" TargetMode="External"/><Relationship Id="rId96" Type="http://schemas.openxmlformats.org/officeDocument/2006/relationships/hyperlink" Target="http://www.beurs.nl/koersen/smi/p1" TargetMode="External"/><Relationship Id="rId140" Type="http://schemas.openxmlformats.org/officeDocument/2006/relationships/hyperlink" Target="http://www.beurs.nl/nieuws/Buitenland/3828822/olieprijs-sluit-lager" TargetMode="External"/><Relationship Id="rId145" Type="http://schemas.openxmlformats.org/officeDocument/2006/relationships/hyperlink" Target="http://www.beurs.nl/service/video" TargetMode="External"/><Relationship Id="rId161" Type="http://schemas.openxmlformats.org/officeDocument/2006/relationships/hyperlink" Target="http://www.beurs.nl/koersen/ftse/p1" TargetMode="External"/><Relationship Id="rId166" Type="http://schemas.openxmlformats.org/officeDocument/2006/relationships/hyperlink" Target="http://www.beurs.nl/indices/ascx" TargetMode="External"/><Relationship Id="rId182" Type="http://schemas.openxmlformats.org/officeDocument/2006/relationships/hyperlink" Target="http://www.beurs.nl/derivaten/notes/p1" TargetMode="External"/><Relationship Id="rId187" Type="http://schemas.openxmlformats.org/officeDocument/2006/relationships/hyperlink" Target="http://www.beurs.nl/opinie/Advies-en-analyse" TargetMode="External"/><Relationship Id="rId1" Type="http://schemas.openxmlformats.org/officeDocument/2006/relationships/hyperlink" Target="http://www.beurs.nl/" TargetMode="External"/><Relationship Id="rId6" Type="http://schemas.openxmlformats.org/officeDocument/2006/relationships/hyperlink" Target="http://www.beurs.nl/indices/aex?f=500730687" TargetMode="External"/><Relationship Id="rId212" Type="http://schemas.openxmlformats.org/officeDocument/2006/relationships/hyperlink" Target="http://www.beurs.nl/service/colofon" TargetMode="External"/><Relationship Id="rId23" Type="http://schemas.openxmlformats.org/officeDocument/2006/relationships/hyperlink" Target="http://www.beurs.nl/koersen/AEX/p1" TargetMode="External"/><Relationship Id="rId28" Type="http://schemas.openxmlformats.org/officeDocument/2006/relationships/hyperlink" Target="http://www.beurs.nl/koersen/aexny/p1" TargetMode="External"/><Relationship Id="rId49" Type="http://schemas.openxmlformats.org/officeDocument/2006/relationships/hyperlink" Target="http://www.beurs.nl/indices/ibex35" TargetMode="External"/><Relationship Id="rId114" Type="http://schemas.openxmlformats.org/officeDocument/2006/relationships/hyperlink" Target="http://www.beurs.nl/aalberts-koers" TargetMode="External"/><Relationship Id="rId119" Type="http://schemas.openxmlformats.org/officeDocument/2006/relationships/hyperlink" Target="http://www.beurs.nl/arcelor-mittal-koers" TargetMode="External"/><Relationship Id="rId44" Type="http://schemas.openxmlformats.org/officeDocument/2006/relationships/hyperlink" Target="http://www.beurs.nl/indices/nasdaq" TargetMode="External"/><Relationship Id="rId60" Type="http://schemas.openxmlformats.org/officeDocument/2006/relationships/hyperlink" Target="http://www.beurs.nl/opinie" TargetMode="External"/><Relationship Id="rId65" Type="http://schemas.openxmlformats.org/officeDocument/2006/relationships/hyperlink" Target="http://www.beurs.nl/opinie/technische-analyse/indexen" TargetMode="External"/><Relationship Id="rId81" Type="http://schemas.openxmlformats.org/officeDocument/2006/relationships/hyperlink" Target="http://www.beurs.nl/service/mobiel" TargetMode="External"/><Relationship Id="rId86" Type="http://schemas.openxmlformats.org/officeDocument/2006/relationships/hyperlink" Target="http://ad.doubleclick.net/clk;255968154;46403353;m?http://www.beurs.nl/service/brokertarieven" TargetMode="External"/><Relationship Id="rId130" Type="http://schemas.openxmlformats.org/officeDocument/2006/relationships/hyperlink" Target="http://www.beurs.nl/philips-koers" TargetMode="External"/><Relationship Id="rId135" Type="http://schemas.openxmlformats.org/officeDocument/2006/relationships/hyperlink" Target="http://www.beurs.nl/unibail-rodamco-koers" TargetMode="External"/><Relationship Id="rId151" Type="http://schemas.openxmlformats.org/officeDocument/2006/relationships/hyperlink" Target="http://www.beurs.nl/koersen/amx/p1" TargetMode="External"/><Relationship Id="rId156" Type="http://schemas.openxmlformats.org/officeDocument/2006/relationships/hyperlink" Target="http://www.beurs.nl/koersen/dax/p1" TargetMode="External"/><Relationship Id="rId177" Type="http://schemas.openxmlformats.org/officeDocument/2006/relationships/hyperlink" Target="http://www.beurs.nl/treemap/aex" TargetMode="External"/><Relationship Id="rId198" Type="http://schemas.openxmlformats.org/officeDocument/2006/relationships/hyperlink" Target="http://www.beurs.nl/dossier/5/financiele-instellingen" TargetMode="External"/><Relationship Id="rId172" Type="http://schemas.openxmlformats.org/officeDocument/2006/relationships/hyperlink" Target="http://www.beurs.nl/indices/sp500" TargetMode="External"/><Relationship Id="rId193" Type="http://schemas.openxmlformats.org/officeDocument/2006/relationships/hyperlink" Target="http://www.beurs.nl/dossier/29/Dividend" TargetMode="External"/><Relationship Id="rId202" Type="http://schemas.openxmlformats.org/officeDocument/2006/relationships/hyperlink" Target="http://www.beurs.nl/service/rssfeeds" TargetMode="External"/><Relationship Id="rId207" Type="http://schemas.openxmlformats.org/officeDocument/2006/relationships/hyperlink" Target="http://www.reedbusiness.nl/adverteren/beurs-nl" TargetMode="External"/><Relationship Id="rId13" Type="http://schemas.openxmlformats.org/officeDocument/2006/relationships/hyperlink" Target="http://www.beleggersbelangen.nl/service/dividend" TargetMode="External"/><Relationship Id="rId18" Type="http://schemas.openxmlformats.org/officeDocument/2006/relationships/hyperlink" Target="http://www.beurs.nl/nieuws/buitenland" TargetMode="External"/><Relationship Id="rId39" Type="http://schemas.openxmlformats.org/officeDocument/2006/relationships/hyperlink" Target="http://www.beurs.nl/indices/amx" TargetMode="External"/><Relationship Id="rId109" Type="http://schemas.openxmlformats.org/officeDocument/2006/relationships/hyperlink" Target="http://www.beurs.nl/koersen/rente/p1" TargetMode="External"/><Relationship Id="rId34" Type="http://schemas.openxmlformats.org/officeDocument/2006/relationships/hyperlink" Target="http://www.beurs.nl/koersen/amex/p1" TargetMode="External"/><Relationship Id="rId50" Type="http://schemas.openxmlformats.org/officeDocument/2006/relationships/hyperlink" Target="http://www.beurs.nl/indices/eurusd" TargetMode="External"/><Relationship Id="rId55" Type="http://schemas.openxmlformats.org/officeDocument/2006/relationships/hyperlink" Target="http://www.beurs.nl/derivaten/speeders/p1" TargetMode="External"/><Relationship Id="rId76" Type="http://schemas.openxmlformats.org/officeDocument/2006/relationships/hyperlink" Target="http://www.beurs.nl/dossier/5/financiele-instellingen" TargetMode="External"/><Relationship Id="rId97" Type="http://schemas.openxmlformats.org/officeDocument/2006/relationships/hyperlink" Target="http://www.beurs.nl/koersen/dowjones/p1" TargetMode="External"/><Relationship Id="rId104" Type="http://schemas.openxmlformats.org/officeDocument/2006/relationships/hyperlink" Target="http://www.beurs.nl/koersen/omx-sto/p1" TargetMode="External"/><Relationship Id="rId120" Type="http://schemas.openxmlformats.org/officeDocument/2006/relationships/hyperlink" Target="http://www.beurs.nl/asml-koers" TargetMode="External"/><Relationship Id="rId125" Type="http://schemas.openxmlformats.org/officeDocument/2006/relationships/hyperlink" Target="http://www.beurs.nl/heineken-koers" TargetMode="External"/><Relationship Id="rId141" Type="http://schemas.openxmlformats.org/officeDocument/2006/relationships/hyperlink" Target="http://www.beurs.nl/nieuws/Buitenland/3828819/consumentenkrediet-vs-stijgt-conform-de-verwachting" TargetMode="External"/><Relationship Id="rId146" Type="http://schemas.openxmlformats.org/officeDocument/2006/relationships/hyperlink" Target="http://www.beurs.nl/nieuws/buitenland" TargetMode="External"/><Relationship Id="rId167" Type="http://schemas.openxmlformats.org/officeDocument/2006/relationships/hyperlink" Target="http://www.beurs.nl/indices/bel20" TargetMode="External"/><Relationship Id="rId188" Type="http://schemas.openxmlformats.org/officeDocument/2006/relationships/hyperlink" Target="http://www.beurs.nl/opinie/technische-analyse/indexen" TargetMode="External"/><Relationship Id="rId7" Type="http://schemas.openxmlformats.org/officeDocument/2006/relationships/hyperlink" Target="http://www.beurs.nl/indices/sp500f" TargetMode="External"/><Relationship Id="rId71" Type="http://schemas.openxmlformats.org/officeDocument/2006/relationships/hyperlink" Target="http://www.beurs.nl/dossier/29/Dividend" TargetMode="External"/><Relationship Id="rId92" Type="http://schemas.openxmlformats.org/officeDocument/2006/relationships/hyperlink" Target="http://www.beurs.nl/koersen/overig/p1" TargetMode="External"/><Relationship Id="rId162" Type="http://schemas.openxmlformats.org/officeDocument/2006/relationships/hyperlink" Target="http://www.beurs.nl/koersen/obligaties/p1" TargetMode="External"/><Relationship Id="rId183" Type="http://schemas.openxmlformats.org/officeDocument/2006/relationships/hyperlink" Target="http://www.beurs.nl/derivaten/warrants/p1" TargetMode="External"/><Relationship Id="rId213" Type="http://schemas.openxmlformats.org/officeDocument/2006/relationships/hyperlink" Target="http://www.beurs.nl/service/contact" TargetMode="External"/><Relationship Id="rId2" Type="http://schemas.openxmlformats.org/officeDocument/2006/relationships/hyperlink" Target="http://pubads.g.doubleclick.net/gampad/clk?id=152530469&amp;iu=/2328/beurs.nl" TargetMode="External"/><Relationship Id="rId29" Type="http://schemas.openxmlformats.org/officeDocument/2006/relationships/hyperlink" Target="http://www.beurs.nl/koersen/ftse/p1" TargetMode="External"/><Relationship Id="rId24" Type="http://schemas.openxmlformats.org/officeDocument/2006/relationships/hyperlink" Target="http://www.beurs.nl/koersen/aex/p1" TargetMode="External"/><Relationship Id="rId40" Type="http://schemas.openxmlformats.org/officeDocument/2006/relationships/hyperlink" Target="http://www.beurs.nl/indices/ascx" TargetMode="External"/><Relationship Id="rId45" Type="http://schemas.openxmlformats.org/officeDocument/2006/relationships/hyperlink" Target="http://www.beurs.nl/indices/dowjones" TargetMode="External"/><Relationship Id="rId66" Type="http://schemas.openxmlformats.org/officeDocument/2006/relationships/hyperlink" Target="http://www.beurs.nl/service/video" TargetMode="External"/><Relationship Id="rId87" Type="http://schemas.openxmlformats.org/officeDocument/2006/relationships/hyperlink" Target="http://twitter.com/beursnl" TargetMode="External"/><Relationship Id="rId110" Type="http://schemas.openxmlformats.org/officeDocument/2006/relationships/hyperlink" Target="http://www.beurs.nl/koersen/commodities/p1" TargetMode="External"/><Relationship Id="rId115" Type="http://schemas.openxmlformats.org/officeDocument/2006/relationships/hyperlink" Target="http://www.beurs.nl/aegon-koers" TargetMode="External"/><Relationship Id="rId131" Type="http://schemas.openxmlformats.org/officeDocument/2006/relationships/hyperlink" Target="http://www.beurs.nl/randstad-koers" TargetMode="External"/><Relationship Id="rId136" Type="http://schemas.openxmlformats.org/officeDocument/2006/relationships/hyperlink" Target="http://www.beurs.nl/unilever-koers" TargetMode="External"/><Relationship Id="rId157" Type="http://schemas.openxmlformats.org/officeDocument/2006/relationships/hyperlink" Target="http://www.beurs.nl/koersen/smi/p1" TargetMode="External"/><Relationship Id="rId178" Type="http://schemas.openxmlformats.org/officeDocument/2006/relationships/hyperlink" Target="http://www.beurs.nl/derivaten/opties/p1" TargetMode="External"/><Relationship Id="rId61" Type="http://schemas.openxmlformats.org/officeDocument/2006/relationships/hyperlink" Target="http://www.beurs.nl/opinie/markettalks" TargetMode="External"/><Relationship Id="rId82" Type="http://schemas.openxmlformats.org/officeDocument/2006/relationships/hyperlink" Target="http://www.beurs.nl/service/abonnementen" TargetMode="External"/><Relationship Id="rId152" Type="http://schemas.openxmlformats.org/officeDocument/2006/relationships/hyperlink" Target="http://www.beurs.nl/koersen/ascx/p1" TargetMode="External"/><Relationship Id="rId173" Type="http://schemas.openxmlformats.org/officeDocument/2006/relationships/hyperlink" Target="http://www.beurs.nl/indices/sp500f" TargetMode="External"/><Relationship Id="rId194" Type="http://schemas.openxmlformats.org/officeDocument/2006/relationships/hyperlink" Target="http://www.beurs.nl/dossier/2/kredietcrisis" TargetMode="External"/><Relationship Id="rId199" Type="http://schemas.openxmlformats.org/officeDocument/2006/relationships/hyperlink" Target="http://www.beurs.nl/dossiers" TargetMode="External"/><Relationship Id="rId203" Type="http://schemas.openxmlformats.org/officeDocument/2006/relationships/hyperlink" Target="http://www.beurs.nl/service/mobiel" TargetMode="External"/><Relationship Id="rId208" Type="http://schemas.openxmlformats.org/officeDocument/2006/relationships/hyperlink" Target="http://www.beurs.nl/service/overbeurs" TargetMode="External"/><Relationship Id="rId19" Type="http://schemas.openxmlformats.org/officeDocument/2006/relationships/hyperlink" Target="http://www.beurs.nl/nieuws/video" TargetMode="External"/><Relationship Id="rId14" Type="http://schemas.openxmlformats.org/officeDocument/2006/relationships/hyperlink" Target="http://www.beurs.nl/nieuwsbrieven" TargetMode="External"/><Relationship Id="rId30" Type="http://schemas.openxmlformats.org/officeDocument/2006/relationships/hyperlink" Target="http://www.beurs.nl/koersen/dax/p1" TargetMode="External"/><Relationship Id="rId35" Type="http://schemas.openxmlformats.org/officeDocument/2006/relationships/hyperlink" Target="http://www.beurs.nl/koersen/obligaties/p1" TargetMode="External"/><Relationship Id="rId56" Type="http://schemas.openxmlformats.org/officeDocument/2006/relationships/hyperlink" Target="http://www.beurs.nl/derivaten/sprinters/p1" TargetMode="External"/><Relationship Id="rId77" Type="http://schemas.openxmlformats.org/officeDocument/2006/relationships/hyperlink" Target="http://www.beurs.nl/dossiers" TargetMode="External"/><Relationship Id="rId100" Type="http://schemas.openxmlformats.org/officeDocument/2006/relationships/hyperlink" Target="http://www.beurs.nl/koersen/ftse-mib/p1" TargetMode="External"/><Relationship Id="rId105" Type="http://schemas.openxmlformats.org/officeDocument/2006/relationships/hyperlink" Target="http://www.beurs.nl/koersen/cac40/p1" TargetMode="External"/><Relationship Id="rId126" Type="http://schemas.openxmlformats.org/officeDocument/2006/relationships/hyperlink" Target="http://www.beurs.nl/ing-koers" TargetMode="External"/><Relationship Id="rId147" Type="http://schemas.openxmlformats.org/officeDocument/2006/relationships/hyperlink" Target="http://www.beurs.nl/nieuws/video" TargetMode="External"/><Relationship Id="rId168" Type="http://schemas.openxmlformats.org/officeDocument/2006/relationships/hyperlink" Target="http://www.beurs.nl/indices/dax" TargetMode="External"/><Relationship Id="rId8" Type="http://schemas.openxmlformats.org/officeDocument/2006/relationships/hyperlink" Target="http://www.beurs.nl/indices/nasdaq" TargetMode="External"/><Relationship Id="rId51" Type="http://schemas.openxmlformats.org/officeDocument/2006/relationships/hyperlink" Target="http://www.beurs.nl/treemap/aex" TargetMode="External"/><Relationship Id="rId72" Type="http://schemas.openxmlformats.org/officeDocument/2006/relationships/hyperlink" Target="http://www.beurs.nl/dossier/2/kredietcrisis" TargetMode="External"/><Relationship Id="rId93" Type="http://schemas.openxmlformats.org/officeDocument/2006/relationships/hyperlink" Target="http://www.beurs.nl/koersen/aexny/p1" TargetMode="External"/><Relationship Id="rId98" Type="http://schemas.openxmlformats.org/officeDocument/2006/relationships/hyperlink" Target="http://www.beurs.nl/koersen/nasdaq/p1" TargetMode="External"/><Relationship Id="rId121" Type="http://schemas.openxmlformats.org/officeDocument/2006/relationships/hyperlink" Target="http://www.beurs.nl/boskalis-koers" TargetMode="External"/><Relationship Id="rId142" Type="http://schemas.openxmlformats.org/officeDocument/2006/relationships/hyperlink" Target="http://www.beurs.nl/nieuws/Binnenland/3828821/overheidstekort-volgend-jaar-naar-15-procent" TargetMode="External"/><Relationship Id="rId163" Type="http://schemas.openxmlformats.org/officeDocument/2006/relationships/hyperlink" Target="http://www.beurs.nl/koersen/commodities/p1" TargetMode="External"/><Relationship Id="rId184" Type="http://schemas.openxmlformats.org/officeDocument/2006/relationships/hyperlink" Target="http://www.beurs.nl/derivaten/Trackers/p1" TargetMode="External"/><Relationship Id="rId189" Type="http://schemas.openxmlformats.org/officeDocument/2006/relationships/hyperlink" Target="http://www.beurs.nl/service/video" TargetMode="External"/><Relationship Id="rId3" Type="http://schemas.openxmlformats.org/officeDocument/2006/relationships/hyperlink" Target="http://pubads.g.doubleclick.net/gampad/clk?id=126629309&amp;iu=/2328/beurs.nl" TargetMode="External"/><Relationship Id="rId214" Type="http://schemas.openxmlformats.org/officeDocument/2006/relationships/hyperlink" Target="http://www.beurs.nl/service/adverteren" TargetMode="External"/><Relationship Id="rId25" Type="http://schemas.openxmlformats.org/officeDocument/2006/relationships/hyperlink" Target="http://www.beurs.nl/koersen/amx/p1" TargetMode="External"/><Relationship Id="rId46" Type="http://schemas.openxmlformats.org/officeDocument/2006/relationships/hyperlink" Target="http://www.beurs.nl/indices/sp500" TargetMode="External"/><Relationship Id="rId67" Type="http://schemas.openxmlformats.org/officeDocument/2006/relationships/hyperlink" Target="http://www.beurs.nl/opinie/beleggingsfondsen" TargetMode="External"/><Relationship Id="rId116" Type="http://schemas.openxmlformats.org/officeDocument/2006/relationships/hyperlink" Target="http://www.beurs.nl/ahold-koers" TargetMode="External"/><Relationship Id="rId137" Type="http://schemas.openxmlformats.org/officeDocument/2006/relationships/hyperlink" Target="http://www.beurs.nl/vopak-kon-koers" TargetMode="External"/><Relationship Id="rId158" Type="http://schemas.openxmlformats.org/officeDocument/2006/relationships/hyperlink" Target="http://www.beurs.nl/koersen/dowjones/p1" TargetMode="External"/><Relationship Id="rId20" Type="http://schemas.openxmlformats.org/officeDocument/2006/relationships/hyperlink" Target="http://www.beurs.nl/nieuws/zakelijk-en-economie" TargetMode="External"/><Relationship Id="rId41" Type="http://schemas.openxmlformats.org/officeDocument/2006/relationships/hyperlink" Target="http://www.beurs.nl/indices/bel20" TargetMode="External"/><Relationship Id="rId62" Type="http://schemas.openxmlformats.org/officeDocument/2006/relationships/hyperlink" Target="http://www.beurs.nl/opinie" TargetMode="External"/><Relationship Id="rId83" Type="http://schemas.openxmlformats.org/officeDocument/2006/relationships/hyperlink" Target="http://www.beurs.nl/service/gids" TargetMode="External"/><Relationship Id="rId88" Type="http://schemas.openxmlformats.org/officeDocument/2006/relationships/hyperlink" Target="http://www.beurs.nl/" TargetMode="External"/><Relationship Id="rId111" Type="http://schemas.openxmlformats.org/officeDocument/2006/relationships/hyperlink" Target="http://www.beurs.nl/koersen/valuta/p1" TargetMode="External"/><Relationship Id="rId132" Type="http://schemas.openxmlformats.org/officeDocument/2006/relationships/hyperlink" Target="http://www.beurs.nl/reed-elsevier-koers" TargetMode="External"/><Relationship Id="rId153" Type="http://schemas.openxmlformats.org/officeDocument/2006/relationships/hyperlink" Target="http://www.beurs.nl/koersen/overig/p1" TargetMode="External"/><Relationship Id="rId174" Type="http://schemas.openxmlformats.org/officeDocument/2006/relationships/hyperlink" Target="http://www.beurs.nl/indices/smi" TargetMode="External"/><Relationship Id="rId179" Type="http://schemas.openxmlformats.org/officeDocument/2006/relationships/hyperlink" Target="http://www.beurs.nl/derivaten/turbos/p1" TargetMode="External"/><Relationship Id="rId195" Type="http://schemas.openxmlformats.org/officeDocument/2006/relationships/hyperlink" Target="http://www.beurs.nl/dossier/31/Gurus" TargetMode="External"/><Relationship Id="rId209" Type="http://schemas.openxmlformats.org/officeDocument/2006/relationships/hyperlink" Target="http://www.beurs.nl/beurssitemap" TargetMode="External"/><Relationship Id="rId190" Type="http://schemas.openxmlformats.org/officeDocument/2006/relationships/hyperlink" Target="http://www.beurs.nl/opinie/beleggingsfondsen" TargetMode="External"/><Relationship Id="rId204" Type="http://schemas.openxmlformats.org/officeDocument/2006/relationships/hyperlink" Target="http://www.beurs.nl/service/abonnementen" TargetMode="External"/><Relationship Id="rId15" Type="http://schemas.openxmlformats.org/officeDocument/2006/relationships/hyperlink" Target="http://www.beurs.nl/nieuws" TargetMode="External"/><Relationship Id="rId36" Type="http://schemas.openxmlformats.org/officeDocument/2006/relationships/hyperlink" Target="http://www.beurs.nl/koersen/commodities/p1" TargetMode="External"/><Relationship Id="rId57" Type="http://schemas.openxmlformats.org/officeDocument/2006/relationships/hyperlink" Target="http://www.beurs.nl/derivaten/notes/p1" TargetMode="External"/><Relationship Id="rId106" Type="http://schemas.openxmlformats.org/officeDocument/2006/relationships/hyperlink" Target="http://www.beurs.nl/koersen/bel20/p1" TargetMode="External"/><Relationship Id="rId127" Type="http://schemas.openxmlformats.org/officeDocument/2006/relationships/hyperlink" Target="http://www.beurs.nl/kpn-koers" TargetMode="External"/><Relationship Id="rId10" Type="http://schemas.openxmlformats.org/officeDocument/2006/relationships/hyperlink" Target="http://www.beurs.nl/indices/eurusd" TargetMode="External"/><Relationship Id="rId31" Type="http://schemas.openxmlformats.org/officeDocument/2006/relationships/hyperlink" Target="http://www.beurs.nl/koersen/smi/p1" TargetMode="External"/><Relationship Id="rId52" Type="http://schemas.openxmlformats.org/officeDocument/2006/relationships/hyperlink" Target="http://www.beurs.nl/derivaten/opties/p1" TargetMode="External"/><Relationship Id="rId73" Type="http://schemas.openxmlformats.org/officeDocument/2006/relationships/hyperlink" Target="http://www.beurs.nl/dossier/31/Gurus" TargetMode="External"/><Relationship Id="rId78" Type="http://schemas.openxmlformats.org/officeDocument/2006/relationships/hyperlink" Target="http://www.beurs.nl/service/video" TargetMode="External"/><Relationship Id="rId94" Type="http://schemas.openxmlformats.org/officeDocument/2006/relationships/hyperlink" Target="http://www.beurs.nl/koersen/ftse/p1" TargetMode="External"/><Relationship Id="rId99" Type="http://schemas.openxmlformats.org/officeDocument/2006/relationships/hyperlink" Target="http://www.beurs.nl/koersen/amex/p1" TargetMode="External"/><Relationship Id="rId101" Type="http://schemas.openxmlformats.org/officeDocument/2006/relationships/hyperlink" Target="http://www.beurs.nl/koersen/omx-kop/p1" TargetMode="External"/><Relationship Id="rId122" Type="http://schemas.openxmlformats.org/officeDocument/2006/relationships/hyperlink" Target="http://www.beurs.nl/delta-lloyd-groep-koers" TargetMode="External"/><Relationship Id="rId143" Type="http://schemas.openxmlformats.org/officeDocument/2006/relationships/hyperlink" Target="http://www.beurs.nl/nieuws/Binnenland/3828776/overnamenieuws-stuwt-beurzen-vs" TargetMode="External"/><Relationship Id="rId148" Type="http://schemas.openxmlformats.org/officeDocument/2006/relationships/hyperlink" Target="http://www.beurs.nl/nieuws/zakelijk-en-economie" TargetMode="External"/><Relationship Id="rId164" Type="http://schemas.openxmlformats.org/officeDocument/2006/relationships/hyperlink" Target="http://www.beurs.nl/indices/aex" TargetMode="External"/><Relationship Id="rId169" Type="http://schemas.openxmlformats.org/officeDocument/2006/relationships/hyperlink" Target="http://www.beurs.nl/indices/cac40" TargetMode="External"/><Relationship Id="rId185" Type="http://schemas.openxmlformats.org/officeDocument/2006/relationships/hyperlink" Target="http://www.beurs.nl/opinie/markettalks" TargetMode="External"/><Relationship Id="rId4" Type="http://schemas.openxmlformats.org/officeDocument/2006/relationships/hyperlink" Target="http://pubads.g.doubleclick.net/gampad/clk?id=52118189&amp;iu=/2328/beurs.nl" TargetMode="External"/><Relationship Id="rId9" Type="http://schemas.openxmlformats.org/officeDocument/2006/relationships/hyperlink" Target="http://www.beurs.nl/indices/dowjones" TargetMode="External"/><Relationship Id="rId180" Type="http://schemas.openxmlformats.org/officeDocument/2006/relationships/hyperlink" Target="http://www.beurs.nl/derivaten/speeders/p1" TargetMode="External"/><Relationship Id="rId210" Type="http://schemas.openxmlformats.org/officeDocument/2006/relationships/hyperlink" Target="http://www.reedbusiness.nl/privacy" TargetMode="External"/><Relationship Id="rId215" Type="http://schemas.openxmlformats.org/officeDocument/2006/relationships/printerSettings" Target="../printerSettings/printerSettings2.bin"/><Relationship Id="rId26" Type="http://schemas.openxmlformats.org/officeDocument/2006/relationships/hyperlink" Target="http://www.beurs.nl/koersen/ascx/p1" TargetMode="External"/><Relationship Id="rId47" Type="http://schemas.openxmlformats.org/officeDocument/2006/relationships/hyperlink" Target="http://www.beurs.nl/indices/sp500f" TargetMode="External"/><Relationship Id="rId68" Type="http://schemas.openxmlformats.org/officeDocument/2006/relationships/hyperlink" Target="http://www.beurs.nl/opinie/nieuwe-producten" TargetMode="External"/><Relationship Id="rId89" Type="http://schemas.openxmlformats.org/officeDocument/2006/relationships/hyperlink" Target="http://www.beurs.nl/koersen/aex/p1" TargetMode="External"/><Relationship Id="rId112" Type="http://schemas.openxmlformats.org/officeDocument/2006/relationships/hyperlink" Target="http://www.beurs.nl/koersen/AEX/p1" TargetMode="External"/><Relationship Id="rId133" Type="http://schemas.openxmlformats.org/officeDocument/2006/relationships/hyperlink" Target="http://www.beurs.nl/shell-koers" TargetMode="External"/><Relationship Id="rId154" Type="http://schemas.openxmlformats.org/officeDocument/2006/relationships/hyperlink" Target="http://www.beurs.nl/koersen/aexny/p1" TargetMode="External"/><Relationship Id="rId175" Type="http://schemas.openxmlformats.org/officeDocument/2006/relationships/hyperlink" Target="http://www.beurs.nl/indices/ibex35" TargetMode="External"/><Relationship Id="rId196" Type="http://schemas.openxmlformats.org/officeDocument/2006/relationships/hyperlink" Target="http://www.beurs.nl/dossier/3/grondstoffen" TargetMode="External"/><Relationship Id="rId200" Type="http://schemas.openxmlformats.org/officeDocument/2006/relationships/hyperlink" Target="http://www.beurs.nl/service/video" TargetMode="External"/><Relationship Id="rId16" Type="http://schemas.openxmlformats.org/officeDocument/2006/relationships/hyperlink" Target="http://www.beurs.nl/nieuws/binnenland" TargetMode="External"/></Relationships>
</file>

<file path=xl/worksheets/_rels/sheet7.xml.rels><?xml version="1.0" encoding="UTF-8" standalone="yes"?>
<Relationships xmlns="http://schemas.openxmlformats.org/package/2006/relationships"><Relationship Id="rId1" Type="http://schemas.openxmlformats.org/officeDocument/2006/relationships/queryTable" Target="../queryTables/queryTable5.xml"/></Relationships>
</file>

<file path=xl/worksheets/_rels/sheet8.xml.rels><?xml version="1.0" encoding="UTF-8" standalone="yes"?>
<Relationships xmlns="http://schemas.openxmlformats.org/package/2006/relationships"><Relationship Id="rId1" Type="http://schemas.openxmlformats.org/officeDocument/2006/relationships/queryTable" Target="../queryTables/queryTable6.xml"/></Relationships>
</file>

<file path=xl/worksheets/_rels/sheet9.xml.rels><?xml version="1.0" encoding="UTF-8" standalone="yes"?>
<Relationships xmlns="http://schemas.openxmlformats.org/package/2006/relationships"><Relationship Id="rId1" Type="http://schemas.openxmlformats.org/officeDocument/2006/relationships/queryTable" Target="../queryTables/query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AR82"/>
  <sheetViews>
    <sheetView showGridLines="0" showRowColHeaders="0" tabSelected="1" workbookViewId="0"/>
  </sheetViews>
  <sheetFormatPr defaultColWidth="0" defaultRowHeight="12.75" customHeight="1" zeroHeight="1" x14ac:dyDescent="0.2"/>
  <cols>
    <col min="1" max="1" width="1.140625" style="116" customWidth="1"/>
    <col min="2" max="3" width="8.85546875" style="116" customWidth="1"/>
    <col min="4" max="4" width="2.7109375" style="116" customWidth="1"/>
    <col min="5" max="13" width="8.85546875" style="116" customWidth="1"/>
    <col min="14" max="14" width="5.85546875" style="133" customWidth="1"/>
    <col min="15" max="15" width="10.28515625" style="116" customWidth="1"/>
    <col min="16" max="16" width="2.85546875" style="116" customWidth="1"/>
    <col min="17" max="26" width="9.140625" style="116" customWidth="1"/>
    <col min="27" max="16384" width="9.140625" style="116" hidden="1"/>
  </cols>
  <sheetData>
    <row r="1" spans="1:44" ht="6.95" customHeight="1" x14ac:dyDescent="0.2">
      <c r="A1" s="114"/>
      <c r="B1" s="114"/>
      <c r="C1" s="114"/>
      <c r="D1" s="114"/>
      <c r="E1" s="114"/>
      <c r="F1" s="114"/>
      <c r="G1" s="114"/>
      <c r="H1" s="114"/>
      <c r="I1" s="114"/>
      <c r="J1" s="114"/>
      <c r="K1" s="114"/>
      <c r="L1" s="114"/>
      <c r="M1" s="114"/>
      <c r="N1" s="115"/>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row>
    <row r="2" spans="1:44" x14ac:dyDescent="0.2">
      <c r="A2" s="114"/>
      <c r="B2" s="114"/>
      <c r="C2" s="114"/>
      <c r="D2" s="114"/>
      <c r="E2" s="114"/>
      <c r="F2" s="114"/>
      <c r="G2" s="114"/>
      <c r="H2" s="114"/>
      <c r="I2" s="114"/>
      <c r="J2" s="114"/>
      <c r="K2" s="114"/>
      <c r="L2" s="114"/>
      <c r="M2" s="114"/>
      <c r="N2" s="115"/>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row>
    <row r="3" spans="1:44" x14ac:dyDescent="0.2">
      <c r="A3" s="114"/>
      <c r="B3" s="114"/>
      <c r="C3" s="114"/>
      <c r="D3" s="114"/>
      <c r="E3" s="114"/>
      <c r="F3" s="114"/>
      <c r="G3" s="114"/>
      <c r="H3" s="114"/>
      <c r="I3" s="114"/>
      <c r="J3" s="114"/>
      <c r="K3" s="114"/>
      <c r="L3" s="114"/>
      <c r="M3" s="114"/>
      <c r="N3" s="115"/>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row>
    <row r="4" spans="1:44" ht="13.5" thickBot="1" x14ac:dyDescent="0.25">
      <c r="A4" s="114"/>
      <c r="B4" s="114"/>
      <c r="C4" s="114"/>
      <c r="D4" s="117"/>
      <c r="E4" s="117"/>
      <c r="F4" s="117"/>
      <c r="G4" s="117"/>
      <c r="H4" s="117"/>
      <c r="I4" s="117"/>
      <c r="J4" s="117"/>
      <c r="K4" s="117"/>
      <c r="L4" s="117"/>
      <c r="M4" s="117"/>
      <c r="N4" s="118"/>
      <c r="O4" s="117"/>
      <c r="P4" s="117"/>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row>
    <row r="5" spans="1:44" ht="13.5" thickTop="1" x14ac:dyDescent="0.2">
      <c r="A5" s="114"/>
      <c r="B5" s="114"/>
      <c r="C5" s="114"/>
      <c r="D5" s="117"/>
      <c r="E5" s="119"/>
      <c r="F5" s="120"/>
      <c r="G5" s="120"/>
      <c r="H5" s="120"/>
      <c r="I5" s="120"/>
      <c r="J5" s="120"/>
      <c r="K5" s="120"/>
      <c r="L5" s="120"/>
      <c r="M5" s="120"/>
      <c r="N5" s="120"/>
      <c r="O5" s="121"/>
      <c r="P5" s="117"/>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row>
    <row r="6" spans="1:44" ht="20.25" x14ac:dyDescent="0.3">
      <c r="A6" s="114"/>
      <c r="B6" s="114"/>
      <c r="C6" s="114"/>
      <c r="D6" s="117"/>
      <c r="E6" s="122"/>
      <c r="F6" s="123"/>
      <c r="G6" s="118"/>
      <c r="H6" s="118"/>
      <c r="I6" s="118"/>
      <c r="J6" s="118"/>
      <c r="K6" s="118"/>
      <c r="L6" s="118"/>
      <c r="M6" s="118"/>
      <c r="N6" s="118"/>
      <c r="O6" s="124"/>
      <c r="P6" s="117"/>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row>
    <row r="7" spans="1:44" x14ac:dyDescent="0.2">
      <c r="A7" s="114"/>
      <c r="B7" s="114"/>
      <c r="C7" s="114"/>
      <c r="D7" s="117"/>
      <c r="E7" s="122"/>
      <c r="F7" s="118"/>
      <c r="G7" s="118"/>
      <c r="H7" s="118"/>
      <c r="I7" s="118"/>
      <c r="J7" s="118"/>
      <c r="K7" s="118"/>
      <c r="L7" s="118"/>
      <c r="M7" s="118"/>
      <c r="N7" s="118"/>
      <c r="O7" s="124"/>
      <c r="P7" s="117"/>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row>
    <row r="8" spans="1:44" x14ac:dyDescent="0.2">
      <c r="A8" s="114"/>
      <c r="B8" s="114"/>
      <c r="C8" s="114"/>
      <c r="D8" s="117"/>
      <c r="E8" s="122"/>
      <c r="F8" s="118"/>
      <c r="G8" s="118"/>
      <c r="H8" s="118"/>
      <c r="I8" s="118"/>
      <c r="J8" s="118"/>
      <c r="K8" s="118"/>
      <c r="L8" s="118"/>
      <c r="M8" s="118"/>
      <c r="N8" s="118"/>
      <c r="O8" s="124"/>
      <c r="P8" s="117"/>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row>
    <row r="9" spans="1:44" x14ac:dyDescent="0.2">
      <c r="A9" s="114"/>
      <c r="B9" s="114"/>
      <c r="C9" s="114"/>
      <c r="D9" s="117"/>
      <c r="E9" s="122"/>
      <c r="F9" s="118"/>
      <c r="G9" s="118"/>
      <c r="H9" s="118"/>
      <c r="I9" s="118"/>
      <c r="J9" s="118"/>
      <c r="K9" s="118"/>
      <c r="L9" s="118"/>
      <c r="M9" s="118"/>
      <c r="N9" s="118"/>
      <c r="O9" s="124"/>
      <c r="P9" s="117"/>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row>
    <row r="10" spans="1:44" x14ac:dyDescent="0.2">
      <c r="A10" s="114"/>
      <c r="B10" s="114"/>
      <c r="C10" s="114"/>
      <c r="D10" s="117"/>
      <c r="E10" s="122"/>
      <c r="F10" s="118"/>
      <c r="G10" s="118"/>
      <c r="H10" s="118"/>
      <c r="I10" s="118"/>
      <c r="J10" s="118"/>
      <c r="K10" s="118"/>
      <c r="L10" s="118"/>
      <c r="M10" s="118"/>
      <c r="N10" s="118"/>
      <c r="O10" s="124"/>
      <c r="P10" s="117"/>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row>
    <row r="11" spans="1:44" x14ac:dyDescent="0.2">
      <c r="A11" s="114"/>
      <c r="B11" s="114"/>
      <c r="C11" s="114"/>
      <c r="D11" s="117"/>
      <c r="E11" s="122"/>
      <c r="F11" s="118"/>
      <c r="G11" s="118"/>
      <c r="H11" s="118"/>
      <c r="I11" s="118"/>
      <c r="J11" s="118"/>
      <c r="K11" s="118"/>
      <c r="L11" s="118"/>
      <c r="M11" s="118"/>
      <c r="N11" s="118"/>
      <c r="O11" s="124"/>
      <c r="P11" s="117"/>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row>
    <row r="12" spans="1:44" x14ac:dyDescent="0.2">
      <c r="A12" s="114"/>
      <c r="B12" s="114"/>
      <c r="C12" s="114"/>
      <c r="D12" s="117"/>
      <c r="E12" s="122"/>
      <c r="F12" s="118"/>
      <c r="G12" s="118"/>
      <c r="H12" s="118"/>
      <c r="I12" s="118"/>
      <c r="J12" s="118"/>
      <c r="K12" s="118"/>
      <c r="L12" s="118"/>
      <c r="M12" s="118"/>
      <c r="N12" s="118"/>
      <c r="O12" s="124"/>
      <c r="P12" s="117"/>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row>
    <row r="13" spans="1:44" x14ac:dyDescent="0.2">
      <c r="A13" s="114"/>
      <c r="B13" s="114"/>
      <c r="C13" s="114"/>
      <c r="D13" s="117"/>
      <c r="E13" s="122"/>
      <c r="F13" s="118"/>
      <c r="G13" s="118"/>
      <c r="H13" s="118"/>
      <c r="I13" s="118"/>
      <c r="J13" s="118"/>
      <c r="K13" s="118"/>
      <c r="L13" s="118"/>
      <c r="M13" s="118"/>
      <c r="N13" s="118"/>
      <c r="O13" s="124"/>
      <c r="P13" s="117"/>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row>
    <row r="14" spans="1:44" x14ac:dyDescent="0.2">
      <c r="A14" s="114"/>
      <c r="B14" s="114"/>
      <c r="C14" s="114"/>
      <c r="D14" s="117"/>
      <c r="E14" s="122"/>
      <c r="F14" s="118"/>
      <c r="G14" s="118"/>
      <c r="H14" s="118"/>
      <c r="I14" s="118"/>
      <c r="J14" s="118"/>
      <c r="K14" s="118"/>
      <c r="L14" s="118"/>
      <c r="M14" s="118"/>
      <c r="N14" s="118"/>
      <c r="O14" s="124"/>
      <c r="P14" s="117"/>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row>
    <row r="15" spans="1:44" x14ac:dyDescent="0.2">
      <c r="A15" s="114"/>
      <c r="B15" s="114"/>
      <c r="C15" s="114"/>
      <c r="D15" s="117"/>
      <c r="E15" s="122"/>
      <c r="F15" s="118"/>
      <c r="G15" s="118"/>
      <c r="H15" s="118"/>
      <c r="I15" s="118"/>
      <c r="J15" s="118"/>
      <c r="K15" s="118"/>
      <c r="L15" s="118"/>
      <c r="M15" s="118"/>
      <c r="N15" s="118"/>
      <c r="O15" s="124"/>
      <c r="P15" s="117"/>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row>
    <row r="16" spans="1:44" x14ac:dyDescent="0.2">
      <c r="A16" s="114"/>
      <c r="B16" s="114"/>
      <c r="C16" s="114"/>
      <c r="D16" s="117"/>
      <c r="E16" s="122"/>
      <c r="F16" s="118"/>
      <c r="G16" s="118"/>
      <c r="H16" s="118"/>
      <c r="I16" s="118"/>
      <c r="J16" s="118"/>
      <c r="K16" s="118"/>
      <c r="L16" s="118"/>
      <c r="M16" s="118"/>
      <c r="N16" s="118"/>
      <c r="O16" s="124"/>
      <c r="P16" s="117"/>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row>
    <row r="17" spans="1:44" x14ac:dyDescent="0.2">
      <c r="A17" s="114"/>
      <c r="B17" s="114"/>
      <c r="C17" s="114"/>
      <c r="D17" s="117"/>
      <c r="E17" s="122"/>
      <c r="F17" s="118"/>
      <c r="G17" s="118"/>
      <c r="H17" s="118"/>
      <c r="I17" s="118"/>
      <c r="J17" s="118"/>
      <c r="K17" s="118"/>
      <c r="L17" s="118"/>
      <c r="M17" s="118"/>
      <c r="N17" s="118"/>
      <c r="O17" s="124"/>
      <c r="P17" s="117"/>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row>
    <row r="18" spans="1:44" ht="37.5" x14ac:dyDescent="0.5">
      <c r="A18" s="114"/>
      <c r="B18" s="114"/>
      <c r="C18" s="114"/>
      <c r="D18" s="117"/>
      <c r="E18" s="122"/>
      <c r="F18" s="118"/>
      <c r="G18" s="118"/>
      <c r="H18" s="118"/>
      <c r="I18" s="118"/>
      <c r="J18" s="118"/>
      <c r="K18" s="118"/>
      <c r="L18" s="118"/>
      <c r="M18" s="118"/>
      <c r="N18" s="125"/>
      <c r="O18" s="124"/>
      <c r="P18" s="117"/>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row>
    <row r="19" spans="1:44" x14ac:dyDescent="0.2">
      <c r="A19" s="114"/>
      <c r="B19" s="114"/>
      <c r="C19" s="114"/>
      <c r="D19" s="117"/>
      <c r="E19" s="122"/>
      <c r="F19" s="118"/>
      <c r="G19" s="118"/>
      <c r="H19" s="118"/>
      <c r="I19" s="118"/>
      <c r="J19" s="118"/>
      <c r="K19" s="118"/>
      <c r="L19" s="118"/>
      <c r="M19" s="118"/>
      <c r="N19" s="118"/>
      <c r="O19" s="124"/>
      <c r="P19" s="117"/>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row>
    <row r="20" spans="1:44" x14ac:dyDescent="0.2">
      <c r="A20" s="114"/>
      <c r="B20" s="114"/>
      <c r="C20" s="114"/>
      <c r="D20" s="117"/>
      <c r="E20" s="122"/>
      <c r="F20" s="118"/>
      <c r="G20" s="118"/>
      <c r="H20" s="118"/>
      <c r="I20" s="118"/>
      <c r="J20" s="118"/>
      <c r="K20" s="118"/>
      <c r="L20" s="118"/>
      <c r="M20" s="118"/>
      <c r="N20" s="118"/>
      <c r="O20" s="124"/>
      <c r="P20" s="117"/>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row>
    <row r="21" spans="1:44" x14ac:dyDescent="0.2">
      <c r="A21" s="114"/>
      <c r="B21" s="114"/>
      <c r="C21" s="114"/>
      <c r="D21" s="117"/>
      <c r="E21" s="122"/>
      <c r="F21" s="118"/>
      <c r="G21" s="118"/>
      <c r="H21" s="118"/>
      <c r="I21" s="118"/>
      <c r="J21" s="118"/>
      <c r="K21" s="118"/>
      <c r="L21" s="118"/>
      <c r="M21" s="118"/>
      <c r="N21" s="118"/>
      <c r="O21" s="124"/>
      <c r="P21" s="117"/>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row>
    <row r="22" spans="1:44" x14ac:dyDescent="0.2">
      <c r="A22" s="114"/>
      <c r="B22" s="114"/>
      <c r="C22" s="114"/>
      <c r="D22" s="117"/>
      <c r="E22" s="122"/>
      <c r="F22" s="118"/>
      <c r="G22" s="118"/>
      <c r="H22" s="118"/>
      <c r="I22" s="118"/>
      <c r="J22" s="118"/>
      <c r="K22" s="118"/>
      <c r="L22" s="118"/>
      <c r="M22" s="118"/>
      <c r="N22" s="118"/>
      <c r="O22" s="124"/>
      <c r="P22" s="117"/>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row>
    <row r="23" spans="1:44" x14ac:dyDescent="0.2">
      <c r="A23" s="114"/>
      <c r="B23" s="114"/>
      <c r="C23" s="114"/>
      <c r="D23" s="117"/>
      <c r="E23" s="122"/>
      <c r="F23" s="118"/>
      <c r="G23" s="118"/>
      <c r="H23" s="118"/>
      <c r="I23" s="118"/>
      <c r="J23" s="118"/>
      <c r="K23" s="118"/>
      <c r="L23" s="118"/>
      <c r="M23" s="118"/>
      <c r="N23" s="118"/>
      <c r="O23" s="124"/>
      <c r="P23" s="117"/>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row>
    <row r="24" spans="1:44" ht="23.25" x14ac:dyDescent="0.35">
      <c r="A24" s="114"/>
      <c r="B24" s="114"/>
      <c r="C24" s="114"/>
      <c r="D24" s="117"/>
      <c r="E24" s="122"/>
      <c r="F24" s="118"/>
      <c r="G24" s="118"/>
      <c r="H24" s="118"/>
      <c r="I24" s="118"/>
      <c r="J24" s="118"/>
      <c r="K24" s="118"/>
      <c r="L24" s="118"/>
      <c r="M24" s="118"/>
      <c r="N24" s="126" t="s">
        <v>1011</v>
      </c>
      <c r="O24" s="124"/>
      <c r="P24" s="117"/>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row>
    <row r="25" spans="1:44" x14ac:dyDescent="0.2">
      <c r="A25" s="114"/>
      <c r="B25" s="114"/>
      <c r="C25" s="114"/>
      <c r="D25" s="117"/>
      <c r="E25" s="122"/>
      <c r="F25" s="118"/>
      <c r="G25" s="118"/>
      <c r="H25" s="118"/>
      <c r="I25" s="118"/>
      <c r="J25" s="118"/>
      <c r="K25" s="118"/>
      <c r="L25" s="118"/>
      <c r="M25" s="118"/>
      <c r="N25" s="118"/>
      <c r="O25" s="124"/>
      <c r="P25" s="117"/>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row>
    <row r="26" spans="1:44" x14ac:dyDescent="0.2">
      <c r="A26" s="114"/>
      <c r="B26" s="114"/>
      <c r="C26" s="114"/>
      <c r="D26" s="117"/>
      <c r="E26" s="122"/>
      <c r="F26" s="118"/>
      <c r="G26" s="118"/>
      <c r="H26" s="118"/>
      <c r="I26" s="118"/>
      <c r="J26" s="118"/>
      <c r="K26" s="118"/>
      <c r="L26" s="118"/>
      <c r="M26" s="118"/>
      <c r="N26" s="118"/>
      <c r="O26" s="124"/>
      <c r="P26" s="117"/>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row>
    <row r="27" spans="1:44" x14ac:dyDescent="0.2">
      <c r="A27" s="114"/>
      <c r="B27" s="114"/>
      <c r="C27" s="114"/>
      <c r="D27" s="117"/>
      <c r="E27" s="122"/>
      <c r="F27" s="118"/>
      <c r="G27" s="118"/>
      <c r="H27" s="118"/>
      <c r="I27" s="118"/>
      <c r="J27" s="118"/>
      <c r="K27" s="118"/>
      <c r="L27" s="118"/>
      <c r="M27" s="118"/>
      <c r="N27" s="118"/>
      <c r="O27" s="124"/>
      <c r="P27" s="117"/>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row>
    <row r="28" spans="1:44" x14ac:dyDescent="0.2">
      <c r="A28" s="114"/>
      <c r="B28" s="114"/>
      <c r="C28" s="114"/>
      <c r="D28" s="117"/>
      <c r="E28" s="122"/>
      <c r="F28" s="118"/>
      <c r="G28" s="118"/>
      <c r="H28" s="118"/>
      <c r="I28" s="118"/>
      <c r="J28" s="118"/>
      <c r="K28" s="118"/>
      <c r="L28" s="118"/>
      <c r="M28" s="118"/>
      <c r="N28" s="118"/>
      <c r="O28" s="124"/>
      <c r="P28" s="117"/>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row>
    <row r="29" spans="1:44" x14ac:dyDescent="0.2">
      <c r="A29" s="114"/>
      <c r="B29" s="114"/>
      <c r="C29" s="114"/>
      <c r="D29" s="117"/>
      <c r="E29" s="122"/>
      <c r="F29" s="118"/>
      <c r="G29" s="118"/>
      <c r="H29" s="118"/>
      <c r="I29" s="118"/>
      <c r="J29" s="118"/>
      <c r="K29" s="118"/>
      <c r="L29" s="118"/>
      <c r="M29" s="118"/>
      <c r="N29" s="118"/>
      <c r="O29" s="124"/>
      <c r="P29" s="117"/>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row>
    <row r="30" spans="1:44" x14ac:dyDescent="0.2">
      <c r="A30" s="114"/>
      <c r="B30" s="114"/>
      <c r="C30" s="114"/>
      <c r="D30" s="117"/>
      <c r="E30" s="122"/>
      <c r="F30" s="118"/>
      <c r="G30" s="118"/>
      <c r="H30" s="118"/>
      <c r="I30" s="118"/>
      <c r="J30" s="118"/>
      <c r="K30" s="118"/>
      <c r="L30" s="118"/>
      <c r="M30" s="118"/>
      <c r="N30" s="118"/>
      <c r="O30" s="124"/>
      <c r="P30" s="117"/>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row>
    <row r="31" spans="1:44" x14ac:dyDescent="0.2">
      <c r="A31" s="114"/>
      <c r="B31" s="114"/>
      <c r="C31" s="114"/>
      <c r="D31" s="117"/>
      <c r="E31" s="122"/>
      <c r="F31" s="118"/>
      <c r="G31" s="118"/>
      <c r="H31" s="118"/>
      <c r="I31" s="118"/>
      <c r="J31" s="118"/>
      <c r="K31" s="118"/>
      <c r="L31" s="118"/>
      <c r="M31" s="118"/>
      <c r="N31" s="118"/>
      <c r="O31" s="124"/>
      <c r="P31" s="117"/>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row>
    <row r="32" spans="1:44" x14ac:dyDescent="0.2">
      <c r="A32" s="114"/>
      <c r="B32" s="114"/>
      <c r="C32" s="114"/>
      <c r="D32" s="117"/>
      <c r="E32" s="122"/>
      <c r="F32" s="118"/>
      <c r="G32" s="118"/>
      <c r="H32" s="118"/>
      <c r="I32" s="118"/>
      <c r="J32" s="118"/>
      <c r="K32" s="118"/>
      <c r="L32" s="118"/>
      <c r="M32" s="118"/>
      <c r="N32" s="118"/>
      <c r="O32" s="124"/>
      <c r="P32" s="117"/>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row>
    <row r="33" spans="1:44" x14ac:dyDescent="0.2">
      <c r="A33" s="114"/>
      <c r="B33" s="114"/>
      <c r="C33" s="114"/>
      <c r="D33" s="117"/>
      <c r="E33" s="122"/>
      <c r="F33" s="118"/>
      <c r="G33" s="118"/>
      <c r="H33" s="118"/>
      <c r="I33" s="118"/>
      <c r="J33" s="118"/>
      <c r="K33" s="118"/>
      <c r="L33" s="118"/>
      <c r="M33" s="118"/>
      <c r="N33" s="127" t="s">
        <v>1009</v>
      </c>
      <c r="O33" s="124"/>
      <c r="P33" s="117"/>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row>
    <row r="34" spans="1:44" x14ac:dyDescent="0.2">
      <c r="A34" s="114"/>
      <c r="B34" s="114"/>
      <c r="C34" s="114"/>
      <c r="D34" s="117"/>
      <c r="E34" s="122"/>
      <c r="F34" s="118"/>
      <c r="G34" s="118"/>
      <c r="H34" s="118"/>
      <c r="I34" s="118"/>
      <c r="J34" s="118"/>
      <c r="K34" s="118"/>
      <c r="L34" s="118"/>
      <c r="M34" s="118"/>
      <c r="N34" s="128" t="s">
        <v>1010</v>
      </c>
      <c r="O34" s="124"/>
      <c r="P34" s="117"/>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row>
    <row r="35" spans="1:44" x14ac:dyDescent="0.2">
      <c r="A35" s="114"/>
      <c r="B35" s="114"/>
      <c r="C35" s="114"/>
      <c r="D35" s="117"/>
      <c r="E35" s="122"/>
      <c r="F35" s="118"/>
      <c r="G35" s="118"/>
      <c r="H35" s="118"/>
      <c r="I35" s="118"/>
      <c r="J35" s="118"/>
      <c r="K35" s="118"/>
      <c r="L35" s="118"/>
      <c r="M35" s="118"/>
      <c r="N35" s="129"/>
      <c r="O35" s="124"/>
      <c r="P35" s="117"/>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row>
    <row r="36" spans="1:44" x14ac:dyDescent="0.2">
      <c r="A36" s="114"/>
      <c r="B36" s="114"/>
      <c r="C36" s="114"/>
      <c r="D36" s="117"/>
      <c r="E36" s="122"/>
      <c r="F36" s="118"/>
      <c r="G36" s="118"/>
      <c r="H36" s="118"/>
      <c r="I36" s="118"/>
      <c r="J36" s="118"/>
      <c r="K36" s="118"/>
      <c r="L36" s="118"/>
      <c r="M36" s="118"/>
      <c r="N36" s="118"/>
      <c r="O36" s="124"/>
      <c r="P36" s="117"/>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row>
    <row r="37" spans="1:44" ht="13.5" thickBot="1" x14ac:dyDescent="0.25">
      <c r="A37" s="114"/>
      <c r="B37" s="114"/>
      <c r="C37" s="114"/>
      <c r="D37" s="117"/>
      <c r="E37" s="130"/>
      <c r="F37" s="131"/>
      <c r="G37" s="131"/>
      <c r="H37" s="131"/>
      <c r="I37" s="131"/>
      <c r="J37" s="131"/>
      <c r="K37" s="131"/>
      <c r="L37" s="131"/>
      <c r="M37" s="131"/>
      <c r="N37" s="131"/>
      <c r="O37" s="132"/>
      <c r="P37" s="117"/>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row>
    <row r="38" spans="1:44" ht="13.5" thickTop="1" x14ac:dyDescent="0.2">
      <c r="A38" s="114"/>
      <c r="B38" s="114"/>
      <c r="C38" s="114"/>
      <c r="D38" s="117"/>
      <c r="E38" s="117"/>
      <c r="F38" s="117"/>
      <c r="G38" s="117"/>
      <c r="H38" s="117"/>
      <c r="I38" s="117"/>
      <c r="J38" s="117"/>
      <c r="K38" s="117"/>
      <c r="L38" s="117"/>
      <c r="M38" s="117"/>
      <c r="N38" s="118"/>
      <c r="O38" s="117"/>
      <c r="P38" s="117"/>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row>
    <row r="39" spans="1:44" x14ac:dyDescent="0.2">
      <c r="A39" s="114"/>
      <c r="B39" s="114"/>
      <c r="C39" s="114"/>
      <c r="D39" s="114"/>
      <c r="E39" s="114"/>
      <c r="F39" s="114"/>
      <c r="G39" s="114"/>
      <c r="H39" s="114"/>
      <c r="I39" s="114"/>
      <c r="J39" s="114"/>
      <c r="K39" s="114"/>
      <c r="L39" s="114"/>
      <c r="M39" s="114"/>
      <c r="N39" s="115"/>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row>
    <row r="40" spans="1:44" x14ac:dyDescent="0.2">
      <c r="A40" s="114"/>
      <c r="B40" s="114"/>
      <c r="C40" s="114"/>
      <c r="D40" s="114"/>
      <c r="E40" s="114"/>
      <c r="F40" s="114"/>
      <c r="G40" s="114"/>
      <c r="H40" s="114"/>
      <c r="I40" s="114"/>
      <c r="J40" s="114"/>
      <c r="K40" s="114"/>
      <c r="L40" s="114"/>
      <c r="M40" s="114"/>
      <c r="N40" s="115"/>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row>
    <row r="41" spans="1:44" x14ac:dyDescent="0.2">
      <c r="A41" s="114"/>
      <c r="B41" s="114"/>
      <c r="C41" s="114"/>
      <c r="D41" s="114"/>
      <c r="E41" s="114"/>
      <c r="F41" s="114"/>
      <c r="G41" s="114"/>
      <c r="H41" s="114"/>
      <c r="I41" s="114"/>
      <c r="J41" s="114"/>
      <c r="K41" s="114"/>
      <c r="L41" s="114"/>
      <c r="M41" s="114"/>
      <c r="N41" s="115"/>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row>
    <row r="42" spans="1:44" x14ac:dyDescent="0.2">
      <c r="A42" s="114"/>
      <c r="B42" s="114"/>
      <c r="C42" s="114"/>
      <c r="D42" s="114"/>
      <c r="E42" s="114"/>
      <c r="F42" s="114"/>
      <c r="G42" s="114"/>
      <c r="H42" s="114"/>
      <c r="I42" s="114"/>
      <c r="J42" s="114"/>
      <c r="K42" s="114"/>
      <c r="L42" s="114"/>
      <c r="M42" s="114"/>
      <c r="N42" s="115"/>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row>
    <row r="43" spans="1:44" x14ac:dyDescent="0.2">
      <c r="A43" s="114"/>
      <c r="B43" s="114"/>
      <c r="C43" s="114"/>
      <c r="D43" s="114"/>
      <c r="E43" s="114"/>
      <c r="F43" s="114"/>
      <c r="G43" s="114"/>
      <c r="H43" s="114"/>
      <c r="I43" s="114"/>
      <c r="J43" s="114"/>
      <c r="K43" s="114"/>
      <c r="L43" s="114"/>
      <c r="M43" s="114"/>
      <c r="N43" s="115"/>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row>
    <row r="44" spans="1:44" x14ac:dyDescent="0.2">
      <c r="A44" s="114"/>
      <c r="B44" s="114"/>
      <c r="C44" s="114"/>
      <c r="D44" s="114"/>
      <c r="E44" s="114"/>
      <c r="F44" s="114"/>
      <c r="G44" s="114"/>
      <c r="H44" s="114"/>
      <c r="I44" s="114"/>
      <c r="J44" s="114"/>
      <c r="K44" s="114"/>
      <c r="L44" s="114"/>
      <c r="M44" s="114"/>
      <c r="N44" s="115"/>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row>
    <row r="45" spans="1:44" x14ac:dyDescent="0.2">
      <c r="A45" s="114"/>
      <c r="B45" s="114"/>
      <c r="C45" s="114"/>
      <c r="D45" s="114"/>
      <c r="E45" s="114"/>
      <c r="F45" s="114"/>
      <c r="G45" s="114"/>
      <c r="H45" s="114"/>
      <c r="I45" s="114"/>
      <c r="J45" s="114"/>
      <c r="K45" s="114"/>
      <c r="L45" s="114"/>
      <c r="M45" s="114"/>
      <c r="N45" s="115"/>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row>
    <row r="46" spans="1:44" x14ac:dyDescent="0.2">
      <c r="A46" s="114"/>
      <c r="B46" s="114"/>
      <c r="C46" s="114"/>
      <c r="D46" s="114"/>
      <c r="E46" s="114"/>
      <c r="F46" s="114"/>
      <c r="G46" s="114"/>
      <c r="H46" s="114"/>
      <c r="I46" s="114"/>
      <c r="J46" s="114"/>
      <c r="K46" s="114"/>
      <c r="L46" s="114"/>
      <c r="M46" s="114"/>
      <c r="N46" s="115"/>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row>
    <row r="47" spans="1:44" x14ac:dyDescent="0.2">
      <c r="A47" s="114"/>
      <c r="B47" s="114"/>
      <c r="C47" s="114"/>
      <c r="D47" s="114"/>
      <c r="E47" s="114"/>
      <c r="F47" s="114"/>
      <c r="G47" s="114"/>
      <c r="H47" s="114"/>
      <c r="I47" s="114"/>
      <c r="J47" s="114"/>
      <c r="K47" s="114"/>
      <c r="L47" s="114"/>
      <c r="M47" s="114"/>
      <c r="N47" s="115"/>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row>
    <row r="48" spans="1:44" x14ac:dyDescent="0.2">
      <c r="A48" s="114"/>
      <c r="B48" s="114"/>
      <c r="C48" s="114"/>
      <c r="D48" s="114"/>
      <c r="E48" s="114"/>
      <c r="F48" s="114"/>
      <c r="G48" s="114"/>
      <c r="H48" s="114"/>
      <c r="I48" s="114"/>
      <c r="J48" s="114"/>
      <c r="K48" s="114"/>
      <c r="L48" s="114"/>
      <c r="M48" s="114"/>
      <c r="N48" s="115"/>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row>
    <row r="49" spans="1:44" x14ac:dyDescent="0.2">
      <c r="A49" s="114"/>
      <c r="B49" s="114"/>
      <c r="C49" s="114"/>
      <c r="D49" s="114"/>
      <c r="E49" s="114"/>
      <c r="F49" s="114"/>
      <c r="G49" s="114"/>
      <c r="H49" s="114"/>
      <c r="I49" s="114"/>
      <c r="J49" s="114"/>
      <c r="K49" s="114"/>
      <c r="L49" s="114"/>
      <c r="M49" s="114"/>
      <c r="N49" s="115"/>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row>
    <row r="50" spans="1:44" x14ac:dyDescent="0.2">
      <c r="A50" s="114"/>
      <c r="B50" s="114"/>
      <c r="C50" s="114"/>
      <c r="D50" s="114"/>
      <c r="E50" s="114"/>
      <c r="F50" s="114"/>
      <c r="G50" s="114"/>
      <c r="H50" s="114"/>
      <c r="I50" s="114"/>
      <c r="J50" s="114"/>
      <c r="K50" s="114"/>
      <c r="L50" s="114"/>
      <c r="M50" s="114"/>
      <c r="N50" s="115"/>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row>
    <row r="51" spans="1:44" hidden="1" x14ac:dyDescent="0.2">
      <c r="A51" s="114"/>
      <c r="B51" s="114"/>
      <c r="C51" s="114"/>
      <c r="D51" s="114"/>
      <c r="E51" s="114"/>
      <c r="F51" s="114"/>
      <c r="G51" s="114"/>
      <c r="H51" s="114"/>
      <c r="I51" s="114"/>
      <c r="J51" s="114"/>
      <c r="K51" s="114"/>
      <c r="L51" s="114"/>
      <c r="M51" s="114"/>
      <c r="N51" s="115"/>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row>
    <row r="52" spans="1:44" hidden="1" x14ac:dyDescent="0.2">
      <c r="A52" s="114"/>
      <c r="B52" s="114"/>
      <c r="C52" s="114"/>
      <c r="D52" s="114"/>
      <c r="E52" s="114"/>
      <c r="F52" s="114"/>
      <c r="G52" s="114"/>
      <c r="H52" s="114"/>
      <c r="I52" s="114"/>
      <c r="J52" s="114"/>
      <c r="K52" s="114"/>
      <c r="L52" s="114"/>
      <c r="M52" s="114"/>
      <c r="N52" s="115"/>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row>
    <row r="53" spans="1:44" hidden="1" x14ac:dyDescent="0.2">
      <c r="A53" s="114"/>
      <c r="B53" s="114"/>
      <c r="C53" s="114"/>
      <c r="D53" s="114"/>
      <c r="E53" s="114"/>
      <c r="F53" s="114"/>
      <c r="G53" s="114"/>
      <c r="H53" s="114"/>
      <c r="I53" s="114"/>
      <c r="J53" s="114"/>
      <c r="K53" s="114"/>
      <c r="L53" s="114"/>
      <c r="M53" s="114"/>
      <c r="N53" s="115"/>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row>
    <row r="54" spans="1:44" hidden="1" x14ac:dyDescent="0.2">
      <c r="A54" s="114"/>
      <c r="B54" s="114"/>
      <c r="C54" s="114"/>
      <c r="D54" s="114"/>
      <c r="E54" s="114"/>
      <c r="F54" s="114"/>
      <c r="G54" s="114"/>
      <c r="H54" s="114"/>
      <c r="I54" s="114"/>
      <c r="J54" s="114"/>
      <c r="K54" s="114"/>
      <c r="L54" s="114"/>
      <c r="M54" s="114"/>
      <c r="N54" s="115"/>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row>
    <row r="55" spans="1:44" hidden="1" x14ac:dyDescent="0.2">
      <c r="A55" s="114"/>
      <c r="B55" s="114"/>
      <c r="C55" s="114"/>
      <c r="D55" s="114"/>
      <c r="E55" s="114"/>
      <c r="F55" s="114"/>
      <c r="G55" s="114"/>
      <c r="H55" s="114"/>
      <c r="I55" s="114"/>
      <c r="J55" s="114"/>
      <c r="K55" s="114"/>
      <c r="L55" s="114"/>
      <c r="M55" s="114"/>
      <c r="N55" s="115"/>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row>
    <row r="56" spans="1:44" hidden="1" x14ac:dyDescent="0.2">
      <c r="A56" s="114"/>
      <c r="B56" s="114"/>
      <c r="C56" s="114"/>
      <c r="D56" s="114"/>
      <c r="E56" s="114"/>
      <c r="F56" s="114"/>
      <c r="G56" s="114"/>
      <c r="H56" s="114"/>
      <c r="I56" s="114"/>
      <c r="J56" s="114"/>
      <c r="K56" s="114"/>
      <c r="L56" s="114"/>
      <c r="M56" s="114"/>
      <c r="N56" s="115"/>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row>
    <row r="57" spans="1:44" hidden="1" x14ac:dyDescent="0.2">
      <c r="A57" s="114"/>
      <c r="B57" s="114"/>
      <c r="C57" s="114"/>
      <c r="D57" s="114"/>
      <c r="E57" s="114"/>
      <c r="F57" s="114"/>
      <c r="G57" s="114"/>
      <c r="H57" s="114"/>
      <c r="I57" s="114"/>
      <c r="J57" s="114"/>
      <c r="K57" s="114"/>
      <c r="L57" s="114"/>
      <c r="M57" s="114"/>
      <c r="N57" s="115"/>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row>
    <row r="58" spans="1:44" hidden="1" x14ac:dyDescent="0.2">
      <c r="A58" s="114"/>
      <c r="B58" s="114"/>
      <c r="C58" s="114"/>
      <c r="D58" s="114"/>
      <c r="E58" s="114"/>
      <c r="F58" s="114"/>
      <c r="G58" s="114"/>
      <c r="H58" s="114"/>
      <c r="I58" s="114"/>
      <c r="J58" s="114"/>
      <c r="K58" s="114"/>
      <c r="L58" s="114"/>
      <c r="M58" s="114"/>
      <c r="N58" s="115"/>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row>
    <row r="59" spans="1:44" hidden="1" x14ac:dyDescent="0.2">
      <c r="A59" s="114"/>
      <c r="B59" s="114"/>
      <c r="C59" s="114"/>
      <c r="D59" s="114"/>
      <c r="E59" s="114"/>
      <c r="F59" s="114"/>
      <c r="G59" s="114"/>
      <c r="H59" s="114"/>
      <c r="I59" s="114"/>
      <c r="J59" s="114"/>
      <c r="K59" s="114"/>
      <c r="L59" s="114"/>
      <c r="M59" s="114"/>
      <c r="N59" s="115"/>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row>
    <row r="60" spans="1:44" hidden="1" x14ac:dyDescent="0.2">
      <c r="A60" s="114"/>
      <c r="B60" s="114"/>
      <c r="C60" s="114"/>
      <c r="D60" s="114"/>
      <c r="E60" s="114"/>
      <c r="F60" s="114"/>
      <c r="G60" s="114"/>
      <c r="H60" s="114"/>
      <c r="I60" s="114"/>
      <c r="J60" s="114"/>
      <c r="K60" s="114"/>
      <c r="L60" s="114"/>
      <c r="M60" s="114"/>
      <c r="N60" s="115"/>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row>
    <row r="61" spans="1:44" hidden="1" x14ac:dyDescent="0.2">
      <c r="A61" s="114"/>
      <c r="B61" s="114"/>
      <c r="C61" s="114"/>
      <c r="D61" s="114"/>
      <c r="E61" s="114"/>
      <c r="F61" s="114"/>
      <c r="G61" s="114"/>
      <c r="H61" s="114"/>
      <c r="I61" s="114"/>
      <c r="J61" s="114"/>
      <c r="K61" s="114"/>
      <c r="L61" s="114"/>
      <c r="M61" s="114"/>
      <c r="N61" s="115"/>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row>
    <row r="62" spans="1:44" hidden="1" x14ac:dyDescent="0.2">
      <c r="A62" s="114"/>
      <c r="B62" s="114"/>
      <c r="C62" s="114"/>
      <c r="D62" s="114"/>
      <c r="E62" s="114"/>
      <c r="F62" s="114"/>
      <c r="G62" s="114"/>
      <c r="H62" s="114"/>
      <c r="I62" s="114"/>
      <c r="J62" s="114"/>
      <c r="K62" s="114"/>
      <c r="L62" s="114"/>
      <c r="M62" s="114"/>
      <c r="N62" s="115"/>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row>
    <row r="63" spans="1:44" hidden="1" x14ac:dyDescent="0.2">
      <c r="A63" s="114"/>
      <c r="B63" s="114"/>
      <c r="C63" s="114"/>
      <c r="D63" s="114"/>
      <c r="E63" s="114"/>
      <c r="F63" s="114"/>
      <c r="G63" s="114"/>
      <c r="H63" s="114"/>
      <c r="I63" s="114"/>
      <c r="J63" s="114"/>
      <c r="K63" s="114"/>
      <c r="L63" s="114"/>
      <c r="M63" s="114"/>
      <c r="N63" s="115"/>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row>
    <row r="64" spans="1:44" hidden="1" x14ac:dyDescent="0.2">
      <c r="A64" s="114"/>
      <c r="B64" s="114"/>
      <c r="C64" s="114"/>
      <c r="D64" s="114"/>
      <c r="E64" s="114"/>
      <c r="F64" s="114"/>
      <c r="G64" s="114"/>
      <c r="H64" s="114"/>
      <c r="I64" s="114"/>
      <c r="J64" s="114"/>
      <c r="K64" s="114"/>
      <c r="L64" s="114"/>
      <c r="M64" s="114"/>
      <c r="N64" s="115"/>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row>
    <row r="65" spans="1:44" hidden="1" x14ac:dyDescent="0.2">
      <c r="A65" s="114"/>
      <c r="B65" s="114"/>
      <c r="C65" s="114"/>
      <c r="D65" s="114"/>
      <c r="E65" s="114"/>
      <c r="F65" s="114"/>
      <c r="G65" s="114"/>
      <c r="H65" s="114"/>
      <c r="I65" s="114"/>
      <c r="J65" s="114"/>
      <c r="K65" s="114"/>
      <c r="L65" s="114"/>
      <c r="M65" s="114"/>
      <c r="N65" s="115"/>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row>
    <row r="66" spans="1:44" hidden="1" x14ac:dyDescent="0.2">
      <c r="A66" s="114"/>
      <c r="B66" s="114"/>
      <c r="C66" s="114"/>
      <c r="D66" s="114"/>
      <c r="E66" s="114"/>
      <c r="F66" s="114"/>
      <c r="G66" s="114"/>
      <c r="H66" s="114"/>
      <c r="I66" s="114"/>
      <c r="J66" s="114"/>
      <c r="K66" s="114"/>
      <c r="L66" s="114"/>
      <c r="M66" s="114"/>
      <c r="N66" s="115"/>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row>
    <row r="67" spans="1:44" hidden="1" x14ac:dyDescent="0.2">
      <c r="A67" s="114"/>
      <c r="B67" s="114"/>
      <c r="C67" s="114"/>
      <c r="D67" s="114"/>
      <c r="E67" s="114"/>
      <c r="F67" s="114"/>
      <c r="G67" s="114"/>
      <c r="H67" s="114"/>
      <c r="I67" s="114"/>
      <c r="J67" s="114"/>
      <c r="K67" s="114"/>
      <c r="L67" s="114"/>
      <c r="M67" s="114"/>
      <c r="N67" s="115"/>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row>
    <row r="68" spans="1:44" hidden="1" x14ac:dyDescent="0.2">
      <c r="A68" s="114"/>
      <c r="B68" s="114"/>
      <c r="C68" s="114"/>
      <c r="D68" s="114"/>
      <c r="E68" s="114"/>
      <c r="F68" s="114"/>
      <c r="G68" s="114"/>
      <c r="H68" s="114"/>
      <c r="I68" s="114"/>
      <c r="J68" s="114"/>
      <c r="K68" s="114"/>
      <c r="L68" s="114"/>
      <c r="M68" s="114"/>
      <c r="N68" s="115"/>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row>
    <row r="69" spans="1:44" hidden="1" x14ac:dyDescent="0.2">
      <c r="A69" s="114"/>
      <c r="B69" s="114"/>
      <c r="C69" s="114"/>
      <c r="D69" s="114"/>
      <c r="E69" s="114"/>
      <c r="F69" s="114"/>
      <c r="G69" s="114"/>
      <c r="H69" s="114"/>
      <c r="I69" s="114"/>
      <c r="J69" s="114"/>
      <c r="K69" s="114"/>
      <c r="L69" s="114"/>
      <c r="M69" s="114"/>
      <c r="N69" s="115"/>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row>
    <row r="70" spans="1:44" hidden="1" x14ac:dyDescent="0.2">
      <c r="A70" s="114"/>
      <c r="B70" s="114"/>
      <c r="C70" s="114"/>
      <c r="D70" s="114"/>
      <c r="E70" s="114"/>
      <c r="F70" s="114"/>
      <c r="G70" s="114"/>
      <c r="H70" s="114"/>
      <c r="I70" s="114"/>
      <c r="J70" s="114"/>
      <c r="K70" s="114"/>
      <c r="L70" s="114"/>
      <c r="M70" s="114"/>
      <c r="N70" s="115"/>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row>
    <row r="71" spans="1:44" hidden="1" x14ac:dyDescent="0.2">
      <c r="A71" s="114"/>
      <c r="B71" s="114"/>
      <c r="C71" s="114"/>
      <c r="D71" s="114"/>
      <c r="E71" s="114"/>
      <c r="F71" s="114"/>
      <c r="G71" s="114"/>
      <c r="H71" s="114"/>
      <c r="I71" s="114"/>
      <c r="J71" s="114"/>
      <c r="K71" s="114"/>
      <c r="L71" s="114"/>
      <c r="M71" s="114"/>
      <c r="N71" s="115"/>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row>
    <row r="72" spans="1:44" hidden="1" x14ac:dyDescent="0.2">
      <c r="A72" s="114"/>
      <c r="B72" s="114"/>
      <c r="C72" s="114"/>
      <c r="D72" s="114"/>
      <c r="E72" s="114"/>
      <c r="F72" s="114"/>
      <c r="G72" s="114"/>
      <c r="H72" s="114"/>
      <c r="I72" s="114"/>
      <c r="J72" s="114"/>
      <c r="K72" s="114"/>
      <c r="L72" s="114"/>
      <c r="M72" s="114"/>
      <c r="N72" s="115"/>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row>
    <row r="73" spans="1:44" hidden="1" x14ac:dyDescent="0.2">
      <c r="A73" s="114"/>
      <c r="B73" s="114"/>
      <c r="C73" s="114"/>
      <c r="D73" s="114"/>
      <c r="E73" s="114"/>
      <c r="F73" s="114"/>
      <c r="G73" s="114"/>
      <c r="H73" s="114"/>
      <c r="I73" s="114"/>
      <c r="J73" s="114"/>
      <c r="K73" s="114"/>
      <c r="L73" s="114"/>
      <c r="M73" s="114"/>
      <c r="N73" s="115"/>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row>
    <row r="74" spans="1:44" hidden="1" x14ac:dyDescent="0.2">
      <c r="A74" s="114"/>
      <c r="B74" s="114"/>
      <c r="C74" s="114"/>
      <c r="D74" s="114"/>
      <c r="E74" s="114"/>
      <c r="F74" s="114"/>
      <c r="G74" s="114"/>
      <c r="H74" s="114"/>
      <c r="I74" s="114"/>
      <c r="J74" s="114"/>
      <c r="K74" s="114"/>
      <c r="L74" s="114"/>
      <c r="M74" s="114"/>
      <c r="N74" s="115"/>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row>
    <row r="75" spans="1:44" hidden="1" x14ac:dyDescent="0.2">
      <c r="A75" s="114"/>
      <c r="B75" s="114"/>
      <c r="C75" s="114"/>
      <c r="D75" s="114"/>
      <c r="E75" s="114"/>
      <c r="F75" s="114"/>
      <c r="G75" s="114"/>
      <c r="H75" s="114"/>
      <c r="I75" s="114"/>
      <c r="J75" s="114"/>
      <c r="K75" s="114"/>
      <c r="L75" s="114"/>
      <c r="M75" s="114"/>
      <c r="N75" s="115"/>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row>
    <row r="76" spans="1:44" hidden="1" x14ac:dyDescent="0.2">
      <c r="A76" s="114"/>
      <c r="B76" s="114"/>
      <c r="C76" s="114"/>
      <c r="D76" s="114"/>
      <c r="E76" s="114"/>
      <c r="F76" s="114"/>
      <c r="G76" s="114"/>
      <c r="H76" s="114"/>
      <c r="I76" s="114"/>
      <c r="J76" s="114"/>
      <c r="K76" s="114"/>
      <c r="L76" s="114"/>
      <c r="M76" s="114"/>
      <c r="N76" s="115"/>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row>
    <row r="77" spans="1:44" hidden="1" x14ac:dyDescent="0.2">
      <c r="A77" s="114"/>
      <c r="B77" s="114"/>
      <c r="C77" s="114"/>
      <c r="D77" s="114"/>
      <c r="E77" s="114"/>
      <c r="F77" s="114"/>
      <c r="G77" s="114"/>
      <c r="H77" s="114"/>
      <c r="I77" s="114"/>
      <c r="J77" s="114"/>
      <c r="K77" s="114"/>
      <c r="L77" s="114"/>
      <c r="M77" s="114"/>
      <c r="N77" s="115"/>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row>
    <row r="78" spans="1:44" hidden="1" x14ac:dyDescent="0.2">
      <c r="A78" s="114"/>
      <c r="B78" s="114"/>
      <c r="C78" s="114"/>
      <c r="D78" s="114"/>
      <c r="E78" s="114"/>
      <c r="F78" s="114"/>
      <c r="G78" s="114"/>
      <c r="H78" s="114"/>
      <c r="I78" s="114"/>
      <c r="J78" s="114"/>
      <c r="K78" s="114"/>
      <c r="L78" s="114"/>
      <c r="M78" s="114"/>
      <c r="N78" s="115"/>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row>
    <row r="79" spans="1:44" hidden="1" x14ac:dyDescent="0.2">
      <c r="A79" s="114"/>
      <c r="B79" s="114"/>
      <c r="C79" s="114"/>
      <c r="D79" s="114"/>
      <c r="E79" s="114"/>
      <c r="F79" s="114"/>
      <c r="G79" s="114"/>
      <c r="H79" s="114"/>
      <c r="I79" s="114"/>
      <c r="J79" s="114"/>
      <c r="K79" s="114"/>
      <c r="L79" s="114"/>
      <c r="M79" s="114"/>
      <c r="N79" s="115"/>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row>
    <row r="80" spans="1:44" hidden="1" x14ac:dyDescent="0.2">
      <c r="A80" s="114"/>
      <c r="B80" s="114"/>
      <c r="C80" s="114"/>
      <c r="D80" s="114"/>
      <c r="E80" s="114"/>
      <c r="F80" s="114"/>
      <c r="G80" s="114"/>
      <c r="H80" s="114"/>
      <c r="I80" s="114"/>
      <c r="J80" s="114"/>
      <c r="K80" s="114"/>
      <c r="L80" s="114"/>
      <c r="M80" s="114"/>
      <c r="N80" s="115"/>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row>
    <row r="81" spans="1:44" hidden="1" x14ac:dyDescent="0.2">
      <c r="A81" s="114"/>
      <c r="B81" s="114"/>
      <c r="C81" s="114"/>
      <c r="D81" s="114"/>
      <c r="E81" s="114"/>
      <c r="F81" s="114"/>
      <c r="G81" s="114"/>
      <c r="H81" s="114"/>
      <c r="I81" s="114"/>
      <c r="J81" s="114"/>
      <c r="K81" s="114"/>
      <c r="L81" s="114"/>
      <c r="M81" s="114"/>
      <c r="N81" s="115"/>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c r="AP81" s="114"/>
      <c r="AQ81" s="114"/>
      <c r="AR81" s="114"/>
    </row>
    <row r="82" spans="1:44" hidden="1" x14ac:dyDescent="0.2">
      <c r="A82" s="114"/>
      <c r="B82" s="114"/>
      <c r="C82" s="114"/>
      <c r="D82" s="114"/>
      <c r="E82" s="114"/>
      <c r="F82" s="114"/>
      <c r="G82" s="114"/>
      <c r="H82" s="114"/>
      <c r="I82" s="114"/>
      <c r="J82" s="114"/>
      <c r="K82" s="114"/>
      <c r="L82" s="114"/>
      <c r="M82" s="114"/>
      <c r="N82" s="115"/>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c r="AP82" s="114"/>
      <c r="AQ82" s="114"/>
      <c r="AR82" s="114"/>
    </row>
  </sheetData>
  <sheetProtection selectLockedCells="1" selectUnlockedCells="1"/>
  <hyperlinks>
    <hyperlink ref="N34" r:id="rId1" tooltip="Klik hier voor meer tips."/>
  </hyperlinks>
  <pageMargins left="0.24000000000000002" right="0.24000000000000002" top="0.43000000000000005" bottom="0.49" header="0.17000000000000004" footer="0.24000000000000002"/>
  <pageSetup paperSize="9" scale="43" orientation="portrait"/>
  <headerFooter>
    <oddHeader>&amp;R&amp;8&amp;U&amp;K000000G-Info</oddHeader>
    <oddFooter>&amp;L&amp;8&amp;D, &amp;T&amp;C&amp;8&amp;F/&amp;A&amp;R&amp;8Pag. &amp;P van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94"/>
  <sheetViews>
    <sheetView workbookViewId="0"/>
  </sheetViews>
  <sheetFormatPr defaultRowHeight="15" x14ac:dyDescent="0.25"/>
  <cols>
    <col min="2" max="2" width="12.5703125" bestFit="1" customWidth="1"/>
  </cols>
  <sheetData>
    <row r="2" spans="2:2" x14ac:dyDescent="0.25">
      <c r="B2" t="s">
        <v>0</v>
      </c>
    </row>
    <row r="3" spans="2:2" x14ac:dyDescent="0.25">
      <c r="B3" t="s">
        <v>1</v>
      </c>
    </row>
    <row r="4" spans="2:2" x14ac:dyDescent="0.25">
      <c r="B4" t="s">
        <v>2</v>
      </c>
    </row>
    <row r="5" spans="2:2" x14ac:dyDescent="0.25">
      <c r="B5" t="s">
        <v>3</v>
      </c>
    </row>
    <row r="6" spans="2:2" x14ac:dyDescent="0.25">
      <c r="B6" t="s">
        <v>4</v>
      </c>
    </row>
    <row r="7" spans="2:2" x14ac:dyDescent="0.25">
      <c r="B7" t="s">
        <v>5</v>
      </c>
    </row>
    <row r="8" spans="2:2" x14ac:dyDescent="0.25">
      <c r="B8" t="s">
        <v>6</v>
      </c>
    </row>
    <row r="9" spans="2:2" x14ac:dyDescent="0.25">
      <c r="B9" t="s">
        <v>7</v>
      </c>
    </row>
    <row r="10" spans="2:2" x14ac:dyDescent="0.25">
      <c r="B10" t="s">
        <v>8</v>
      </c>
    </row>
    <row r="11" spans="2:2" x14ac:dyDescent="0.25">
      <c r="B11" t="s">
        <v>9</v>
      </c>
    </row>
    <row r="12" spans="2:2" x14ac:dyDescent="0.25">
      <c r="B12" t="s">
        <v>10</v>
      </c>
    </row>
    <row r="13" spans="2:2" x14ac:dyDescent="0.25">
      <c r="B13" t="s">
        <v>11</v>
      </c>
    </row>
    <row r="14" spans="2:2" x14ac:dyDescent="0.25">
      <c r="B14" t="s">
        <v>12</v>
      </c>
    </row>
    <row r="15" spans="2:2" x14ac:dyDescent="0.25">
      <c r="B15" t="s">
        <v>13</v>
      </c>
    </row>
    <row r="16" spans="2:2" x14ac:dyDescent="0.25">
      <c r="B16" t="s">
        <v>14</v>
      </c>
    </row>
    <row r="17" spans="2:2" x14ac:dyDescent="0.25">
      <c r="B17" t="s">
        <v>15</v>
      </c>
    </row>
    <row r="18" spans="2:2" x14ac:dyDescent="0.25">
      <c r="B18" t="s">
        <v>16</v>
      </c>
    </row>
    <row r="19" spans="2:2" x14ac:dyDescent="0.25">
      <c r="B19" t="s">
        <v>17</v>
      </c>
    </row>
    <row r="20" spans="2:2" x14ac:dyDescent="0.25">
      <c r="B20" t="s">
        <v>18</v>
      </c>
    </row>
    <row r="21" spans="2:2" x14ac:dyDescent="0.25">
      <c r="B21" t="s">
        <v>19</v>
      </c>
    </row>
    <row r="22" spans="2:2" x14ac:dyDescent="0.25">
      <c r="B22" t="s">
        <v>20</v>
      </c>
    </row>
    <row r="23" spans="2:2" x14ac:dyDescent="0.25">
      <c r="B23" t="s">
        <v>21</v>
      </c>
    </row>
    <row r="24" spans="2:2" x14ac:dyDescent="0.25">
      <c r="B24" t="s">
        <v>22</v>
      </c>
    </row>
    <row r="25" spans="2:2" x14ac:dyDescent="0.25">
      <c r="B25" t="s">
        <v>23</v>
      </c>
    </row>
    <row r="26" spans="2:2" x14ac:dyDescent="0.25">
      <c r="B26" t="s">
        <v>24</v>
      </c>
    </row>
    <row r="27" spans="2:2" x14ac:dyDescent="0.25">
      <c r="B27" t="s">
        <v>25</v>
      </c>
    </row>
    <row r="28" spans="2:2" x14ac:dyDescent="0.25">
      <c r="B28" t="s">
        <v>26</v>
      </c>
    </row>
    <row r="29" spans="2:2" x14ac:dyDescent="0.25">
      <c r="B29" t="s">
        <v>27</v>
      </c>
    </row>
    <row r="30" spans="2:2" x14ac:dyDescent="0.25">
      <c r="B30" t="s">
        <v>28</v>
      </c>
    </row>
    <row r="31" spans="2:2" x14ac:dyDescent="0.25">
      <c r="B31" t="s">
        <v>29</v>
      </c>
    </row>
    <row r="32" spans="2:2" x14ac:dyDescent="0.25">
      <c r="B32" t="s">
        <v>30</v>
      </c>
    </row>
    <row r="33" spans="2:2" x14ac:dyDescent="0.25">
      <c r="B33" t="s">
        <v>31</v>
      </c>
    </row>
    <row r="34" spans="2:2" x14ac:dyDescent="0.25">
      <c r="B34" t="s">
        <v>32</v>
      </c>
    </row>
    <row r="35" spans="2:2" x14ac:dyDescent="0.25">
      <c r="B35" t="s">
        <v>33</v>
      </c>
    </row>
    <row r="36" spans="2:2" x14ac:dyDescent="0.25">
      <c r="B36" t="s">
        <v>34</v>
      </c>
    </row>
    <row r="37" spans="2:2" x14ac:dyDescent="0.25">
      <c r="B37" t="s">
        <v>35</v>
      </c>
    </row>
    <row r="38" spans="2:2" x14ac:dyDescent="0.25">
      <c r="B38" t="s">
        <v>36</v>
      </c>
    </row>
    <row r="39" spans="2:2" x14ac:dyDescent="0.25">
      <c r="B39" t="s">
        <v>37</v>
      </c>
    </row>
    <row r="40" spans="2:2" x14ac:dyDescent="0.25">
      <c r="B40" t="s">
        <v>38</v>
      </c>
    </row>
    <row r="41" spans="2:2" x14ac:dyDescent="0.25">
      <c r="B41" t="s">
        <v>39</v>
      </c>
    </row>
    <row r="42" spans="2:2" x14ac:dyDescent="0.25">
      <c r="B42" t="s">
        <v>40</v>
      </c>
    </row>
    <row r="43" spans="2:2" x14ac:dyDescent="0.25">
      <c r="B43" t="s">
        <v>41</v>
      </c>
    </row>
    <row r="44" spans="2:2" x14ac:dyDescent="0.25">
      <c r="B44" t="s">
        <v>42</v>
      </c>
    </row>
    <row r="45" spans="2:2" x14ac:dyDescent="0.25">
      <c r="B45" t="s">
        <v>43</v>
      </c>
    </row>
    <row r="46" spans="2:2" x14ac:dyDescent="0.25">
      <c r="B46" t="s">
        <v>44</v>
      </c>
    </row>
    <row r="47" spans="2:2" x14ac:dyDescent="0.25">
      <c r="B47" t="s">
        <v>45</v>
      </c>
    </row>
    <row r="48" spans="2:2" x14ac:dyDescent="0.25">
      <c r="B48" t="s">
        <v>46</v>
      </c>
    </row>
    <row r="49" spans="2:2" x14ac:dyDescent="0.25">
      <c r="B49" t="s">
        <v>47</v>
      </c>
    </row>
    <row r="50" spans="2:2" x14ac:dyDescent="0.25">
      <c r="B50" t="s">
        <v>48</v>
      </c>
    </row>
    <row r="51" spans="2:2" x14ac:dyDescent="0.25">
      <c r="B51" t="s">
        <v>49</v>
      </c>
    </row>
    <row r="52" spans="2:2" x14ac:dyDescent="0.25">
      <c r="B52" t="s">
        <v>50</v>
      </c>
    </row>
    <row r="53" spans="2:2" x14ac:dyDescent="0.25">
      <c r="B53" t="s">
        <v>51</v>
      </c>
    </row>
    <row r="54" spans="2:2" x14ac:dyDescent="0.25">
      <c r="B54" t="s">
        <v>52</v>
      </c>
    </row>
    <row r="55" spans="2:2" x14ac:dyDescent="0.25">
      <c r="B55" t="s">
        <v>53</v>
      </c>
    </row>
    <row r="56" spans="2:2" x14ac:dyDescent="0.25">
      <c r="B56" t="s">
        <v>54</v>
      </c>
    </row>
    <row r="57" spans="2:2" x14ac:dyDescent="0.25">
      <c r="B57" t="s">
        <v>55</v>
      </c>
    </row>
    <row r="58" spans="2:2" x14ac:dyDescent="0.25">
      <c r="B58" t="s">
        <v>56</v>
      </c>
    </row>
    <row r="59" spans="2:2" x14ac:dyDescent="0.25">
      <c r="B59" t="s">
        <v>57</v>
      </c>
    </row>
    <row r="60" spans="2:2" x14ac:dyDescent="0.25">
      <c r="B60" t="s">
        <v>58</v>
      </c>
    </row>
    <row r="61" spans="2:2" x14ac:dyDescent="0.25">
      <c r="B61" t="s">
        <v>59</v>
      </c>
    </row>
    <row r="62" spans="2:2" x14ac:dyDescent="0.25">
      <c r="B62" t="s">
        <v>60</v>
      </c>
    </row>
    <row r="63" spans="2:2" x14ac:dyDescent="0.25">
      <c r="B63" t="s">
        <v>61</v>
      </c>
    </row>
    <row r="64" spans="2:2" x14ac:dyDescent="0.25">
      <c r="B64" t="s">
        <v>62</v>
      </c>
    </row>
    <row r="65" spans="2:2" x14ac:dyDescent="0.25">
      <c r="B65" t="s">
        <v>63</v>
      </c>
    </row>
    <row r="66" spans="2:2" x14ac:dyDescent="0.25">
      <c r="B66" t="s">
        <v>64</v>
      </c>
    </row>
    <row r="67" spans="2:2" x14ac:dyDescent="0.25">
      <c r="B67" t="s">
        <v>65</v>
      </c>
    </row>
    <row r="68" spans="2:2" x14ac:dyDescent="0.25">
      <c r="B68" t="s">
        <v>66</v>
      </c>
    </row>
    <row r="69" spans="2:2" x14ac:dyDescent="0.25">
      <c r="B69" t="s">
        <v>67</v>
      </c>
    </row>
    <row r="70" spans="2:2" x14ac:dyDescent="0.25">
      <c r="B70" t="s">
        <v>68</v>
      </c>
    </row>
    <row r="71" spans="2:2" x14ac:dyDescent="0.25">
      <c r="B71" t="s">
        <v>69</v>
      </c>
    </row>
    <row r="72" spans="2:2" x14ac:dyDescent="0.25">
      <c r="B72" t="s">
        <v>70</v>
      </c>
    </row>
    <row r="73" spans="2:2" x14ac:dyDescent="0.25">
      <c r="B73" t="s">
        <v>71</v>
      </c>
    </row>
    <row r="74" spans="2:2" x14ac:dyDescent="0.25">
      <c r="B74" t="s">
        <v>72</v>
      </c>
    </row>
    <row r="75" spans="2:2" x14ac:dyDescent="0.25">
      <c r="B75" t="s">
        <v>73</v>
      </c>
    </row>
    <row r="76" spans="2:2" x14ac:dyDescent="0.25">
      <c r="B76" t="s">
        <v>74</v>
      </c>
    </row>
    <row r="77" spans="2:2" x14ac:dyDescent="0.25">
      <c r="B77" t="s">
        <v>75</v>
      </c>
    </row>
    <row r="78" spans="2:2" x14ac:dyDescent="0.25">
      <c r="B78" t="s">
        <v>76</v>
      </c>
    </row>
    <row r="79" spans="2:2" x14ac:dyDescent="0.25">
      <c r="B79" t="s">
        <v>77</v>
      </c>
    </row>
    <row r="80" spans="2:2" x14ac:dyDescent="0.25">
      <c r="B80" t="s">
        <v>78</v>
      </c>
    </row>
    <row r="81" spans="2:2" x14ac:dyDescent="0.25">
      <c r="B81" t="s">
        <v>79</v>
      </c>
    </row>
    <row r="82" spans="2:2" x14ac:dyDescent="0.25">
      <c r="B82" t="s">
        <v>80</v>
      </c>
    </row>
    <row r="83" spans="2:2" x14ac:dyDescent="0.25">
      <c r="B83" t="s">
        <v>81</v>
      </c>
    </row>
    <row r="84" spans="2:2" x14ac:dyDescent="0.25">
      <c r="B84" t="s">
        <v>82</v>
      </c>
    </row>
    <row r="85" spans="2:2" x14ac:dyDescent="0.25">
      <c r="B85" t="s">
        <v>83</v>
      </c>
    </row>
    <row r="86" spans="2:2" x14ac:dyDescent="0.25">
      <c r="B86" t="s">
        <v>84</v>
      </c>
    </row>
    <row r="87" spans="2:2" x14ac:dyDescent="0.25">
      <c r="B87" t="s">
        <v>85</v>
      </c>
    </row>
    <row r="88" spans="2:2" x14ac:dyDescent="0.25">
      <c r="B88" t="s">
        <v>86</v>
      </c>
    </row>
    <row r="89" spans="2:2" x14ac:dyDescent="0.25">
      <c r="B89" t="s">
        <v>87</v>
      </c>
    </row>
    <row r="90" spans="2:2" x14ac:dyDescent="0.25">
      <c r="B90" t="s">
        <v>88</v>
      </c>
    </row>
    <row r="91" spans="2:2" x14ac:dyDescent="0.25">
      <c r="B91" t="s">
        <v>89</v>
      </c>
    </row>
    <row r="92" spans="2:2" x14ac:dyDescent="0.25">
      <c r="B92" t="s">
        <v>90</v>
      </c>
    </row>
    <row r="93" spans="2:2" x14ac:dyDescent="0.25">
      <c r="B93" t="s">
        <v>91</v>
      </c>
    </row>
    <row r="94" spans="2:2" x14ac:dyDescent="0.25">
      <c r="B94" t="s">
        <v>92</v>
      </c>
    </row>
    <row r="95" spans="2:2" x14ac:dyDescent="0.25">
      <c r="B95" t="s">
        <v>93</v>
      </c>
    </row>
    <row r="96" spans="2:2" x14ac:dyDescent="0.25">
      <c r="B96" t="s">
        <v>94</v>
      </c>
    </row>
    <row r="97" spans="2:2" x14ac:dyDescent="0.25">
      <c r="B97" t="s">
        <v>95</v>
      </c>
    </row>
    <row r="98" spans="2:2" x14ac:dyDescent="0.25">
      <c r="B98" t="s">
        <v>96</v>
      </c>
    </row>
    <row r="99" spans="2:2" x14ac:dyDescent="0.25">
      <c r="B99" t="s">
        <v>97</v>
      </c>
    </row>
    <row r="100" spans="2:2" x14ac:dyDescent="0.25">
      <c r="B100" t="s">
        <v>98</v>
      </c>
    </row>
    <row r="101" spans="2:2" x14ac:dyDescent="0.25">
      <c r="B101" t="s">
        <v>99</v>
      </c>
    </row>
    <row r="102" spans="2:2" x14ac:dyDescent="0.25">
      <c r="B102" t="s">
        <v>100</v>
      </c>
    </row>
    <row r="103" spans="2:2" x14ac:dyDescent="0.25">
      <c r="B103" t="s">
        <v>101</v>
      </c>
    </row>
    <row r="104" spans="2:2" x14ac:dyDescent="0.25">
      <c r="B104" t="s">
        <v>102</v>
      </c>
    </row>
    <row r="105" spans="2:2" x14ac:dyDescent="0.25">
      <c r="B105" t="s">
        <v>103</v>
      </c>
    </row>
    <row r="106" spans="2:2" x14ac:dyDescent="0.25">
      <c r="B106" t="s">
        <v>104</v>
      </c>
    </row>
    <row r="107" spans="2:2" x14ac:dyDescent="0.25">
      <c r="B107" t="s">
        <v>105</v>
      </c>
    </row>
    <row r="108" spans="2:2" x14ac:dyDescent="0.25">
      <c r="B108" t="s">
        <v>106</v>
      </c>
    </row>
    <row r="109" spans="2:2" x14ac:dyDescent="0.25">
      <c r="B109" t="s">
        <v>107</v>
      </c>
    </row>
    <row r="110" spans="2:2" x14ac:dyDescent="0.25">
      <c r="B110" t="s">
        <v>108</v>
      </c>
    </row>
    <row r="111" spans="2:2" x14ac:dyDescent="0.25">
      <c r="B111" t="s">
        <v>109</v>
      </c>
    </row>
    <row r="112" spans="2:2" x14ac:dyDescent="0.25">
      <c r="B112" t="s">
        <v>110</v>
      </c>
    </row>
    <row r="113" spans="2:2" x14ac:dyDescent="0.25">
      <c r="B113" t="s">
        <v>111</v>
      </c>
    </row>
    <row r="114" spans="2:2" x14ac:dyDescent="0.25">
      <c r="B114" t="s">
        <v>112</v>
      </c>
    </row>
    <row r="115" spans="2:2" x14ac:dyDescent="0.25">
      <c r="B115" t="s">
        <v>113</v>
      </c>
    </row>
    <row r="116" spans="2:2" x14ac:dyDescent="0.25">
      <c r="B116" t="s">
        <v>114</v>
      </c>
    </row>
    <row r="117" spans="2:2" x14ac:dyDescent="0.25">
      <c r="B117" t="s">
        <v>115</v>
      </c>
    </row>
    <row r="118" spans="2:2" x14ac:dyDescent="0.25">
      <c r="B118" t="s">
        <v>116</v>
      </c>
    </row>
    <row r="119" spans="2:2" x14ac:dyDescent="0.25">
      <c r="B119" t="s">
        <v>117</v>
      </c>
    </row>
    <row r="120" spans="2:2" x14ac:dyDescent="0.25">
      <c r="B120" t="s">
        <v>118</v>
      </c>
    </row>
    <row r="121" spans="2:2" x14ac:dyDescent="0.25">
      <c r="B121" t="s">
        <v>119</v>
      </c>
    </row>
    <row r="122" spans="2:2" x14ac:dyDescent="0.25">
      <c r="B122" t="s">
        <v>120</v>
      </c>
    </row>
    <row r="123" spans="2:2" x14ac:dyDescent="0.25">
      <c r="B123" t="s">
        <v>121</v>
      </c>
    </row>
    <row r="124" spans="2:2" x14ac:dyDescent="0.25">
      <c r="B124" t="s">
        <v>122</v>
      </c>
    </row>
    <row r="125" spans="2:2" x14ac:dyDescent="0.25">
      <c r="B125" t="s">
        <v>123</v>
      </c>
    </row>
    <row r="126" spans="2:2" x14ac:dyDescent="0.25">
      <c r="B126" t="s">
        <v>124</v>
      </c>
    </row>
    <row r="127" spans="2:2" x14ac:dyDescent="0.25">
      <c r="B127" t="s">
        <v>125</v>
      </c>
    </row>
    <row r="128" spans="2:2" x14ac:dyDescent="0.25">
      <c r="B128" t="s">
        <v>126</v>
      </c>
    </row>
    <row r="129" spans="2:2" x14ac:dyDescent="0.25">
      <c r="B129" t="s">
        <v>127</v>
      </c>
    </row>
    <row r="130" spans="2:2" x14ac:dyDescent="0.25">
      <c r="B130" t="s">
        <v>128</v>
      </c>
    </row>
    <row r="131" spans="2:2" x14ac:dyDescent="0.25">
      <c r="B131" t="s">
        <v>129</v>
      </c>
    </row>
    <row r="132" spans="2:2" x14ac:dyDescent="0.25">
      <c r="B132" t="s">
        <v>130</v>
      </c>
    </row>
    <row r="133" spans="2:2" x14ac:dyDescent="0.25">
      <c r="B133" t="s">
        <v>131</v>
      </c>
    </row>
    <row r="134" spans="2:2" x14ac:dyDescent="0.25">
      <c r="B134" t="s">
        <v>132</v>
      </c>
    </row>
    <row r="135" spans="2:2" x14ac:dyDescent="0.25">
      <c r="B135" t="s">
        <v>133</v>
      </c>
    </row>
    <row r="136" spans="2:2" x14ac:dyDescent="0.25">
      <c r="B136" t="s">
        <v>134</v>
      </c>
    </row>
    <row r="137" spans="2:2" x14ac:dyDescent="0.25">
      <c r="B137" t="s">
        <v>135</v>
      </c>
    </row>
    <row r="138" spans="2:2" x14ac:dyDescent="0.25">
      <c r="B138" t="s">
        <v>136</v>
      </c>
    </row>
    <row r="139" spans="2:2" x14ac:dyDescent="0.25">
      <c r="B139" t="s">
        <v>137</v>
      </c>
    </row>
    <row r="140" spans="2:2" x14ac:dyDescent="0.25">
      <c r="B140" t="s">
        <v>138</v>
      </c>
    </row>
    <row r="141" spans="2:2" x14ac:dyDescent="0.25">
      <c r="B141" t="s">
        <v>139</v>
      </c>
    </row>
    <row r="142" spans="2:2" x14ac:dyDescent="0.25">
      <c r="B142" t="s">
        <v>140</v>
      </c>
    </row>
    <row r="143" spans="2:2" x14ac:dyDescent="0.25">
      <c r="B143" t="s">
        <v>141</v>
      </c>
    </row>
    <row r="144" spans="2:2" x14ac:dyDescent="0.25">
      <c r="B144" t="s">
        <v>142</v>
      </c>
    </row>
    <row r="145" spans="2:2" x14ac:dyDescent="0.25">
      <c r="B145" t="s">
        <v>143</v>
      </c>
    </row>
    <row r="146" spans="2:2" x14ac:dyDescent="0.25">
      <c r="B146" t="s">
        <v>144</v>
      </c>
    </row>
    <row r="147" spans="2:2" x14ac:dyDescent="0.25">
      <c r="B147" t="s">
        <v>145</v>
      </c>
    </row>
    <row r="148" spans="2:2" x14ac:dyDescent="0.25">
      <c r="B148" t="s">
        <v>146</v>
      </c>
    </row>
    <row r="149" spans="2:2" x14ac:dyDescent="0.25">
      <c r="B149" t="s">
        <v>147</v>
      </c>
    </row>
    <row r="150" spans="2:2" x14ac:dyDescent="0.25">
      <c r="B150" t="s">
        <v>148</v>
      </c>
    </row>
    <row r="151" spans="2:2" x14ac:dyDescent="0.25">
      <c r="B151" t="s">
        <v>149</v>
      </c>
    </row>
    <row r="152" spans="2:2" x14ac:dyDescent="0.25">
      <c r="B152" t="s">
        <v>150</v>
      </c>
    </row>
    <row r="153" spans="2:2" x14ac:dyDescent="0.25">
      <c r="B153" t="s">
        <v>151</v>
      </c>
    </row>
    <row r="154" spans="2:2" x14ac:dyDescent="0.25">
      <c r="B154" t="s">
        <v>152</v>
      </c>
    </row>
    <row r="155" spans="2:2" x14ac:dyDescent="0.25">
      <c r="B155" t="s">
        <v>153</v>
      </c>
    </row>
    <row r="156" spans="2:2" x14ac:dyDescent="0.25">
      <c r="B156" t="s">
        <v>154</v>
      </c>
    </row>
    <row r="157" spans="2:2" x14ac:dyDescent="0.25">
      <c r="B157" t="s">
        <v>155</v>
      </c>
    </row>
    <row r="158" spans="2:2" x14ac:dyDescent="0.25">
      <c r="B158" t="s">
        <v>156</v>
      </c>
    </row>
    <row r="159" spans="2:2" x14ac:dyDescent="0.25">
      <c r="B159" t="s">
        <v>157</v>
      </c>
    </row>
    <row r="160" spans="2:2" x14ac:dyDescent="0.25">
      <c r="B160" t="s">
        <v>158</v>
      </c>
    </row>
    <row r="161" spans="2:2" x14ac:dyDescent="0.25">
      <c r="B161" t="s">
        <v>159</v>
      </c>
    </row>
    <row r="162" spans="2:2" x14ac:dyDescent="0.25">
      <c r="B162" t="s">
        <v>160</v>
      </c>
    </row>
    <row r="163" spans="2:2" x14ac:dyDescent="0.25">
      <c r="B163" t="s">
        <v>161</v>
      </c>
    </row>
    <row r="164" spans="2:2" x14ac:dyDescent="0.25">
      <c r="B164" t="s">
        <v>162</v>
      </c>
    </row>
    <row r="165" spans="2:2" x14ac:dyDescent="0.25">
      <c r="B165" t="s">
        <v>163</v>
      </c>
    </row>
    <row r="166" spans="2:2" x14ac:dyDescent="0.25">
      <c r="B166" t="s">
        <v>164</v>
      </c>
    </row>
    <row r="167" spans="2:2" x14ac:dyDescent="0.25">
      <c r="B167" t="s">
        <v>165</v>
      </c>
    </row>
    <row r="168" spans="2:2" x14ac:dyDescent="0.25">
      <c r="B168" t="s">
        <v>166</v>
      </c>
    </row>
    <row r="169" spans="2:2" x14ac:dyDescent="0.25">
      <c r="B169" t="s">
        <v>167</v>
      </c>
    </row>
    <row r="170" spans="2:2" x14ac:dyDescent="0.25">
      <c r="B170" t="s">
        <v>168</v>
      </c>
    </row>
    <row r="171" spans="2:2" x14ac:dyDescent="0.25">
      <c r="B171" t="s">
        <v>169</v>
      </c>
    </row>
    <row r="172" spans="2:2" x14ac:dyDescent="0.25">
      <c r="B172" t="s">
        <v>170</v>
      </c>
    </row>
    <row r="173" spans="2:2" x14ac:dyDescent="0.25">
      <c r="B173" t="s">
        <v>171</v>
      </c>
    </row>
    <row r="174" spans="2:2" x14ac:dyDescent="0.25">
      <c r="B174" t="s">
        <v>172</v>
      </c>
    </row>
    <row r="175" spans="2:2" x14ac:dyDescent="0.25">
      <c r="B175" t="s">
        <v>173</v>
      </c>
    </row>
    <row r="176" spans="2:2" x14ac:dyDescent="0.25">
      <c r="B176" t="s">
        <v>174</v>
      </c>
    </row>
    <row r="177" spans="2:2" x14ac:dyDescent="0.25">
      <c r="B177" t="s">
        <v>175</v>
      </c>
    </row>
    <row r="178" spans="2:2" x14ac:dyDescent="0.25">
      <c r="B178" t="s">
        <v>176</v>
      </c>
    </row>
    <row r="179" spans="2:2" x14ac:dyDescent="0.25">
      <c r="B179" t="s">
        <v>177</v>
      </c>
    </row>
    <row r="180" spans="2:2" x14ac:dyDescent="0.25">
      <c r="B180" t="s">
        <v>178</v>
      </c>
    </row>
    <row r="181" spans="2:2" x14ac:dyDescent="0.25">
      <c r="B181" t="s">
        <v>179</v>
      </c>
    </row>
    <row r="182" spans="2:2" x14ac:dyDescent="0.25">
      <c r="B182" t="s">
        <v>180</v>
      </c>
    </row>
    <row r="183" spans="2:2" x14ac:dyDescent="0.25">
      <c r="B183" t="s">
        <v>181</v>
      </c>
    </row>
    <row r="184" spans="2:2" x14ac:dyDescent="0.25">
      <c r="B184" t="s">
        <v>182</v>
      </c>
    </row>
    <row r="185" spans="2:2" x14ac:dyDescent="0.25">
      <c r="B185" t="s">
        <v>183</v>
      </c>
    </row>
    <row r="186" spans="2:2" x14ac:dyDescent="0.25">
      <c r="B186" t="s">
        <v>184</v>
      </c>
    </row>
    <row r="187" spans="2:2" x14ac:dyDescent="0.25">
      <c r="B187" t="s">
        <v>185</v>
      </c>
    </row>
    <row r="188" spans="2:2" x14ac:dyDescent="0.25">
      <c r="B188" t="s">
        <v>186</v>
      </c>
    </row>
    <row r="189" spans="2:2" x14ac:dyDescent="0.25">
      <c r="B189" t="s">
        <v>187</v>
      </c>
    </row>
    <row r="190" spans="2:2" x14ac:dyDescent="0.25">
      <c r="B190" t="s">
        <v>188</v>
      </c>
    </row>
    <row r="191" spans="2:2" x14ac:dyDescent="0.25">
      <c r="B191" t="s">
        <v>189</v>
      </c>
    </row>
    <row r="192" spans="2:2" x14ac:dyDescent="0.25">
      <c r="B192" t="s">
        <v>190</v>
      </c>
    </row>
    <row r="193" spans="2:2" x14ac:dyDescent="0.25">
      <c r="B193" t="s">
        <v>191</v>
      </c>
    </row>
    <row r="194" spans="2:2" x14ac:dyDescent="0.25">
      <c r="B194" t="s">
        <v>192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4"/>
  <sheetViews>
    <sheetView workbookViewId="0"/>
  </sheetViews>
  <sheetFormatPr defaultRowHeight="15" x14ac:dyDescent="0.25"/>
  <cols>
    <col min="2" max="2" width="12.5703125" bestFit="1" customWidth="1"/>
    <col min="3" max="4" width="10.5703125" bestFit="1" customWidth="1"/>
  </cols>
  <sheetData>
    <row r="1" spans="2:4" x14ac:dyDescent="0.25">
      <c r="B1" s="2" t="s">
        <v>195</v>
      </c>
      <c r="C1" s="2"/>
      <c r="D1" s="2"/>
    </row>
    <row r="2" spans="2:4" x14ac:dyDescent="0.25">
      <c r="B2" t="s">
        <v>196</v>
      </c>
      <c r="C2" s="1">
        <f>DATE("20"&amp;LEFT(B2,2),MID(B2,3,2),MID(B2,5,2))</f>
        <v>41976</v>
      </c>
      <c r="D2">
        <f>VALUE(SUBSTITUTE(RIGHT(B2,LEN(B2)-7),".",","))</f>
        <v>62.57</v>
      </c>
    </row>
    <row r="3" spans="2:4" x14ac:dyDescent="0.25">
      <c r="B3" t="s">
        <v>197</v>
      </c>
      <c r="C3" s="1">
        <f t="shared" ref="C3:C66" si="0">DATE("20"&amp;LEFT(B3,2),MID(B3,3,2),MID(B3,5,2))</f>
        <v>41977</v>
      </c>
      <c r="D3">
        <f t="shared" ref="D3:D66" si="1">VALUE(SUBSTITUTE(RIGHT(B3,LEN(B3)-7),".",","))</f>
        <v>62.67</v>
      </c>
    </row>
    <row r="4" spans="2:4" x14ac:dyDescent="0.25">
      <c r="B4" t="s">
        <v>198</v>
      </c>
      <c r="C4" s="1">
        <f t="shared" si="0"/>
        <v>41978</v>
      </c>
      <c r="D4">
        <f t="shared" si="1"/>
        <v>63.21</v>
      </c>
    </row>
    <row r="5" spans="2:4" x14ac:dyDescent="0.25">
      <c r="B5" t="s">
        <v>199</v>
      </c>
      <c r="C5" s="1">
        <f t="shared" si="0"/>
        <v>41981</v>
      </c>
      <c r="D5">
        <f t="shared" si="1"/>
        <v>62.39</v>
      </c>
    </row>
    <row r="6" spans="2:4" x14ac:dyDescent="0.25">
      <c r="B6" t="s">
        <v>200</v>
      </c>
      <c r="C6" s="1">
        <f t="shared" si="0"/>
        <v>41982</v>
      </c>
      <c r="D6">
        <f t="shared" si="1"/>
        <v>60.47</v>
      </c>
    </row>
    <row r="7" spans="2:4" x14ac:dyDescent="0.25">
      <c r="B7" t="s">
        <v>201</v>
      </c>
      <c r="C7" s="1">
        <f t="shared" si="0"/>
        <v>41983</v>
      </c>
      <c r="D7">
        <f t="shared" si="1"/>
        <v>60.92</v>
      </c>
    </row>
    <row r="8" spans="2:4" x14ac:dyDescent="0.25">
      <c r="B8" t="s">
        <v>202</v>
      </c>
      <c r="C8" s="1">
        <f t="shared" si="0"/>
        <v>41984</v>
      </c>
      <c r="D8">
        <f t="shared" si="1"/>
        <v>60.48</v>
      </c>
    </row>
    <row r="9" spans="2:4" x14ac:dyDescent="0.25">
      <c r="B9" t="s">
        <v>203</v>
      </c>
      <c r="C9" s="1">
        <f t="shared" si="0"/>
        <v>41985</v>
      </c>
      <c r="D9">
        <f t="shared" si="1"/>
        <v>58.39</v>
      </c>
    </row>
    <row r="10" spans="2:4" x14ac:dyDescent="0.25">
      <c r="B10" t="s">
        <v>204</v>
      </c>
      <c r="C10" s="1">
        <f t="shared" si="0"/>
        <v>41988</v>
      </c>
      <c r="D10">
        <f t="shared" si="1"/>
        <v>57.56</v>
      </c>
    </row>
    <row r="11" spans="2:4" x14ac:dyDescent="0.25">
      <c r="B11" t="s">
        <v>205</v>
      </c>
      <c r="C11" s="1">
        <f t="shared" si="0"/>
        <v>41989</v>
      </c>
      <c r="D11">
        <f t="shared" si="1"/>
        <v>57.78</v>
      </c>
    </row>
    <row r="12" spans="2:4" x14ac:dyDescent="0.25">
      <c r="B12" t="s">
        <v>206</v>
      </c>
      <c r="C12" s="1">
        <f t="shared" si="0"/>
        <v>41990</v>
      </c>
      <c r="D12">
        <f t="shared" si="1"/>
        <v>57.5</v>
      </c>
    </row>
    <row r="13" spans="2:4" x14ac:dyDescent="0.25">
      <c r="B13" t="s">
        <v>207</v>
      </c>
      <c r="C13" s="1">
        <f t="shared" si="0"/>
        <v>41991</v>
      </c>
      <c r="D13">
        <f t="shared" si="1"/>
        <v>58.94</v>
      </c>
    </row>
    <row r="14" spans="2:4" x14ac:dyDescent="0.25">
      <c r="B14" t="s">
        <v>208</v>
      </c>
      <c r="C14" s="1">
        <f t="shared" si="0"/>
        <v>41992</v>
      </c>
      <c r="D14">
        <f t="shared" si="1"/>
        <v>59.39</v>
      </c>
    </row>
    <row r="15" spans="2:4" x14ac:dyDescent="0.25">
      <c r="B15" t="s">
        <v>209</v>
      </c>
      <c r="C15" s="1">
        <f t="shared" si="0"/>
        <v>41995</v>
      </c>
      <c r="D15">
        <f t="shared" si="1"/>
        <v>59.77</v>
      </c>
    </row>
    <row r="16" spans="2:4" x14ac:dyDescent="0.25">
      <c r="B16" t="s">
        <v>210</v>
      </c>
      <c r="C16" s="1">
        <f t="shared" si="0"/>
        <v>41996</v>
      </c>
      <c r="D16">
        <f t="shared" si="1"/>
        <v>59.45</v>
      </c>
    </row>
    <row r="17" spans="2:4" x14ac:dyDescent="0.25">
      <c r="B17" t="s">
        <v>211</v>
      </c>
      <c r="C17" s="1">
        <f t="shared" si="0"/>
        <v>41997</v>
      </c>
      <c r="D17">
        <f t="shared" si="1"/>
        <v>59.51</v>
      </c>
    </row>
    <row r="18" spans="2:4" x14ac:dyDescent="0.25">
      <c r="B18" t="s">
        <v>212</v>
      </c>
      <c r="C18" s="1">
        <f t="shared" si="0"/>
        <v>42002</v>
      </c>
      <c r="D18">
        <f t="shared" si="1"/>
        <v>59.49</v>
      </c>
    </row>
    <row r="19" spans="2:4" x14ac:dyDescent="0.25">
      <c r="B19" t="s">
        <v>213</v>
      </c>
      <c r="C19" s="1">
        <f t="shared" si="0"/>
        <v>42003</v>
      </c>
      <c r="D19">
        <f t="shared" si="1"/>
        <v>58.31</v>
      </c>
    </row>
    <row r="20" spans="2:4" x14ac:dyDescent="0.25">
      <c r="B20" t="s">
        <v>214</v>
      </c>
      <c r="C20" s="1">
        <f t="shared" si="0"/>
        <v>42004</v>
      </c>
      <c r="D20">
        <f t="shared" si="1"/>
        <v>58.95</v>
      </c>
    </row>
    <row r="21" spans="2:4" x14ac:dyDescent="0.25">
      <c r="B21" t="s">
        <v>215</v>
      </c>
      <c r="C21" s="1">
        <f t="shared" si="0"/>
        <v>42006</v>
      </c>
      <c r="D21">
        <f t="shared" si="1"/>
        <v>57.72</v>
      </c>
    </row>
    <row r="22" spans="2:4" x14ac:dyDescent="0.25">
      <c r="B22" t="s">
        <v>216</v>
      </c>
      <c r="C22" s="1">
        <f t="shared" si="0"/>
        <v>42009</v>
      </c>
      <c r="D22">
        <f t="shared" si="1"/>
        <v>56.83</v>
      </c>
    </row>
    <row r="23" spans="2:4" x14ac:dyDescent="0.25">
      <c r="B23" t="s">
        <v>217</v>
      </c>
      <c r="C23" s="1">
        <f t="shared" si="0"/>
        <v>42010</v>
      </c>
      <c r="D23">
        <f t="shared" si="1"/>
        <v>56.81</v>
      </c>
    </row>
    <row r="24" spans="2:4" x14ac:dyDescent="0.25">
      <c r="B24" t="s">
        <v>218</v>
      </c>
      <c r="C24" s="1">
        <f t="shared" si="0"/>
        <v>42011</v>
      </c>
      <c r="D24">
        <f t="shared" si="1"/>
        <v>57.47</v>
      </c>
    </row>
    <row r="25" spans="2:4" x14ac:dyDescent="0.25">
      <c r="B25" t="s">
        <v>219</v>
      </c>
      <c r="C25" s="1">
        <f t="shared" si="0"/>
        <v>42012</v>
      </c>
      <c r="D25">
        <f t="shared" si="1"/>
        <v>59.03</v>
      </c>
    </row>
    <row r="26" spans="2:4" x14ac:dyDescent="0.25">
      <c r="B26" t="s">
        <v>220</v>
      </c>
      <c r="C26" s="1">
        <f t="shared" si="0"/>
        <v>42013</v>
      </c>
      <c r="D26">
        <f t="shared" si="1"/>
        <v>57.48</v>
      </c>
    </row>
    <row r="27" spans="2:4" x14ac:dyDescent="0.25">
      <c r="B27" t="s">
        <v>221</v>
      </c>
      <c r="C27" s="1">
        <f t="shared" si="0"/>
        <v>42016</v>
      </c>
      <c r="D27">
        <f t="shared" si="1"/>
        <v>58.93</v>
      </c>
    </row>
    <row r="28" spans="2:4" x14ac:dyDescent="0.25">
      <c r="B28" t="s">
        <v>222</v>
      </c>
      <c r="C28" s="1">
        <f t="shared" si="0"/>
        <v>42017</v>
      </c>
      <c r="D28">
        <f t="shared" si="1"/>
        <v>59.86</v>
      </c>
    </row>
    <row r="29" spans="2:4" x14ac:dyDescent="0.25">
      <c r="B29" t="s">
        <v>223</v>
      </c>
      <c r="C29" s="1">
        <f t="shared" si="0"/>
        <v>42018</v>
      </c>
      <c r="D29">
        <f t="shared" si="1"/>
        <v>60.72</v>
      </c>
    </row>
    <row r="30" spans="2:4" x14ac:dyDescent="0.25">
      <c r="B30" t="s">
        <v>224</v>
      </c>
      <c r="C30" s="1">
        <f t="shared" si="0"/>
        <v>42019</v>
      </c>
      <c r="D30">
        <f t="shared" si="1"/>
        <v>61.17</v>
      </c>
    </row>
    <row r="31" spans="2:4" x14ac:dyDescent="0.25">
      <c r="B31" t="s">
        <v>225</v>
      </c>
      <c r="C31" s="1">
        <f t="shared" si="0"/>
        <v>42020</v>
      </c>
      <c r="D31">
        <f t="shared" si="1"/>
        <v>62.69</v>
      </c>
    </row>
    <row r="32" spans="2:4" x14ac:dyDescent="0.25">
      <c r="B32" t="s">
        <v>226</v>
      </c>
      <c r="C32" s="1">
        <f t="shared" si="0"/>
        <v>42023</v>
      </c>
      <c r="D32">
        <f t="shared" si="1"/>
        <v>63.84</v>
      </c>
    </row>
    <row r="33" spans="2:4" x14ac:dyDescent="0.25">
      <c r="B33" t="s">
        <v>227</v>
      </c>
      <c r="C33" s="1">
        <f t="shared" si="0"/>
        <v>42024</v>
      </c>
      <c r="D33">
        <f t="shared" si="1"/>
        <v>63.19</v>
      </c>
    </row>
    <row r="34" spans="2:4" x14ac:dyDescent="0.25">
      <c r="B34" t="s">
        <v>228</v>
      </c>
      <c r="C34" s="1">
        <f t="shared" si="0"/>
        <v>42025</v>
      </c>
      <c r="D34">
        <f t="shared" si="1"/>
        <v>62.98</v>
      </c>
    </row>
    <row r="35" spans="2:4" x14ac:dyDescent="0.25">
      <c r="B35" t="s">
        <v>229</v>
      </c>
      <c r="C35" s="1">
        <f t="shared" si="0"/>
        <v>42026</v>
      </c>
      <c r="D35">
        <f t="shared" si="1"/>
        <v>62.68</v>
      </c>
    </row>
    <row r="36" spans="2:4" x14ac:dyDescent="0.25">
      <c r="B36" t="s">
        <v>230</v>
      </c>
      <c r="C36" s="1">
        <f t="shared" si="0"/>
        <v>42027</v>
      </c>
      <c r="D36">
        <f t="shared" si="1"/>
        <v>65.16</v>
      </c>
    </row>
    <row r="37" spans="2:4" x14ac:dyDescent="0.25">
      <c r="B37" t="s">
        <v>231</v>
      </c>
      <c r="C37" s="1">
        <f t="shared" si="0"/>
        <v>42030</v>
      </c>
      <c r="D37">
        <f t="shared" si="1"/>
        <v>65.66</v>
      </c>
    </row>
    <row r="38" spans="2:4" x14ac:dyDescent="0.25">
      <c r="B38" t="s">
        <v>232</v>
      </c>
      <c r="C38" s="1">
        <f t="shared" si="0"/>
        <v>42031</v>
      </c>
      <c r="D38">
        <f t="shared" si="1"/>
        <v>65.37</v>
      </c>
    </row>
    <row r="39" spans="2:4" x14ac:dyDescent="0.25">
      <c r="B39" t="s">
        <v>233</v>
      </c>
      <c r="C39" s="1">
        <f t="shared" si="0"/>
        <v>42032</v>
      </c>
      <c r="D39">
        <f t="shared" si="1"/>
        <v>65.83</v>
      </c>
    </row>
    <row r="40" spans="2:4" x14ac:dyDescent="0.25">
      <c r="B40" t="s">
        <v>234</v>
      </c>
      <c r="C40" s="1">
        <f t="shared" si="0"/>
        <v>42033</v>
      </c>
      <c r="D40">
        <f t="shared" si="1"/>
        <v>66.81</v>
      </c>
    </row>
    <row r="41" spans="2:4" x14ac:dyDescent="0.25">
      <c r="B41" t="s">
        <v>235</v>
      </c>
      <c r="C41" s="1">
        <f t="shared" si="0"/>
        <v>42034</v>
      </c>
      <c r="D41">
        <f t="shared" si="1"/>
        <v>66.28</v>
      </c>
    </row>
    <row r="42" spans="2:4" x14ac:dyDescent="0.25">
      <c r="B42" t="s">
        <v>236</v>
      </c>
      <c r="C42" s="1">
        <f t="shared" si="0"/>
        <v>42037</v>
      </c>
      <c r="D42">
        <f t="shared" si="1"/>
        <v>66.930000000000007</v>
      </c>
    </row>
    <row r="43" spans="2:4" x14ac:dyDescent="0.25">
      <c r="B43" t="s">
        <v>237</v>
      </c>
      <c r="C43" s="1">
        <f t="shared" si="0"/>
        <v>42038</v>
      </c>
      <c r="D43">
        <f t="shared" si="1"/>
        <v>66.150000000000006</v>
      </c>
    </row>
    <row r="44" spans="2:4" x14ac:dyDescent="0.25">
      <c r="B44" t="s">
        <v>238</v>
      </c>
      <c r="C44" s="1">
        <f t="shared" si="0"/>
        <v>42039</v>
      </c>
      <c r="D44">
        <f t="shared" si="1"/>
        <v>66.03</v>
      </c>
    </row>
    <row r="45" spans="2:4" x14ac:dyDescent="0.25">
      <c r="B45" t="s">
        <v>239</v>
      </c>
      <c r="C45" s="1">
        <f t="shared" si="0"/>
        <v>42040</v>
      </c>
      <c r="D45">
        <f t="shared" si="1"/>
        <v>66.19</v>
      </c>
    </row>
    <row r="46" spans="2:4" x14ac:dyDescent="0.25">
      <c r="B46" t="s">
        <v>240</v>
      </c>
      <c r="C46" s="1">
        <f t="shared" si="0"/>
        <v>42041</v>
      </c>
      <c r="D46">
        <f t="shared" si="1"/>
        <v>65.77</v>
      </c>
    </row>
    <row r="47" spans="2:4" x14ac:dyDescent="0.25">
      <c r="B47" t="s">
        <v>241</v>
      </c>
      <c r="C47" s="1">
        <f t="shared" si="0"/>
        <v>42044</v>
      </c>
      <c r="D47">
        <f t="shared" si="1"/>
        <v>64.17</v>
      </c>
    </row>
    <row r="48" spans="2:4" x14ac:dyDescent="0.25">
      <c r="B48" t="s">
        <v>242</v>
      </c>
      <c r="C48" s="1">
        <f t="shared" si="0"/>
        <v>42045</v>
      </c>
      <c r="D48">
        <f t="shared" si="1"/>
        <v>64.599999999999994</v>
      </c>
    </row>
    <row r="49" spans="2:4" x14ac:dyDescent="0.25">
      <c r="B49" t="s">
        <v>243</v>
      </c>
      <c r="C49" s="1">
        <f t="shared" si="0"/>
        <v>42046</v>
      </c>
      <c r="D49">
        <f t="shared" si="1"/>
        <v>66.39</v>
      </c>
    </row>
    <row r="50" spans="2:4" x14ac:dyDescent="0.25">
      <c r="B50" t="s">
        <v>244</v>
      </c>
      <c r="C50" s="1">
        <f t="shared" si="0"/>
        <v>42047</v>
      </c>
      <c r="D50">
        <f t="shared" si="1"/>
        <v>66.44</v>
      </c>
    </row>
    <row r="51" spans="2:4" x14ac:dyDescent="0.25">
      <c r="B51" t="s">
        <v>245</v>
      </c>
      <c r="C51" s="1">
        <f t="shared" si="0"/>
        <v>42048</v>
      </c>
      <c r="D51">
        <f t="shared" si="1"/>
        <v>65.72</v>
      </c>
    </row>
    <row r="52" spans="2:4" x14ac:dyDescent="0.25">
      <c r="B52" t="s">
        <v>246</v>
      </c>
      <c r="C52" s="1">
        <f t="shared" si="0"/>
        <v>42051</v>
      </c>
      <c r="D52">
        <f t="shared" si="1"/>
        <v>64.97</v>
      </c>
    </row>
    <row r="53" spans="2:4" x14ac:dyDescent="0.25">
      <c r="B53" t="s">
        <v>247</v>
      </c>
      <c r="C53" s="1">
        <f t="shared" si="0"/>
        <v>42052</v>
      </c>
      <c r="D53">
        <f t="shared" si="1"/>
        <v>66.3</v>
      </c>
    </row>
    <row r="54" spans="2:4" x14ac:dyDescent="0.25">
      <c r="B54" t="s">
        <v>248</v>
      </c>
      <c r="C54" s="1">
        <f t="shared" si="0"/>
        <v>42053</v>
      </c>
      <c r="D54">
        <f t="shared" si="1"/>
        <v>65.61</v>
      </c>
    </row>
    <row r="55" spans="2:4" x14ac:dyDescent="0.25">
      <c r="B55" t="s">
        <v>249</v>
      </c>
      <c r="C55" s="1">
        <f t="shared" si="0"/>
        <v>42054</v>
      </c>
      <c r="D55">
        <f t="shared" si="1"/>
        <v>67.16</v>
      </c>
    </row>
    <row r="56" spans="2:4" x14ac:dyDescent="0.25">
      <c r="B56" t="s">
        <v>250</v>
      </c>
      <c r="C56" s="1">
        <f t="shared" si="0"/>
        <v>42055</v>
      </c>
      <c r="D56">
        <f t="shared" si="1"/>
        <v>67.22</v>
      </c>
    </row>
    <row r="57" spans="2:4" x14ac:dyDescent="0.25">
      <c r="B57" t="s">
        <v>251</v>
      </c>
      <c r="C57" s="1">
        <f t="shared" si="0"/>
        <v>42058</v>
      </c>
      <c r="D57">
        <f t="shared" si="1"/>
        <v>67.77</v>
      </c>
    </row>
    <row r="58" spans="2:4" x14ac:dyDescent="0.25">
      <c r="B58" t="s">
        <v>252</v>
      </c>
      <c r="C58" s="1">
        <f t="shared" si="0"/>
        <v>42059</v>
      </c>
      <c r="D58">
        <f t="shared" si="1"/>
        <v>68.28</v>
      </c>
    </row>
    <row r="59" spans="2:4" x14ac:dyDescent="0.25">
      <c r="B59" t="s">
        <v>253</v>
      </c>
      <c r="C59" s="1">
        <f t="shared" si="0"/>
        <v>42060</v>
      </c>
      <c r="D59">
        <f t="shared" si="1"/>
        <v>68.02</v>
      </c>
    </row>
    <row r="60" spans="2:4" x14ac:dyDescent="0.25">
      <c r="B60" t="s">
        <v>254</v>
      </c>
      <c r="C60" s="1">
        <f t="shared" si="0"/>
        <v>42061</v>
      </c>
      <c r="D60">
        <f t="shared" si="1"/>
        <v>69.72</v>
      </c>
    </row>
    <row r="61" spans="2:4" x14ac:dyDescent="0.25">
      <c r="B61" t="s">
        <v>255</v>
      </c>
      <c r="C61" s="1">
        <f t="shared" si="0"/>
        <v>42062</v>
      </c>
      <c r="D61">
        <f t="shared" si="1"/>
        <v>69.84</v>
      </c>
    </row>
    <row r="62" spans="2:4" x14ac:dyDescent="0.25">
      <c r="B62" t="s">
        <v>256</v>
      </c>
      <c r="C62" s="1">
        <f t="shared" si="0"/>
        <v>42065</v>
      </c>
      <c r="D62">
        <f t="shared" si="1"/>
        <v>69.87</v>
      </c>
    </row>
    <row r="63" spans="2:4" x14ac:dyDescent="0.25">
      <c r="B63" t="s">
        <v>257</v>
      </c>
      <c r="C63" s="1">
        <f t="shared" si="0"/>
        <v>42066</v>
      </c>
      <c r="D63">
        <f t="shared" si="1"/>
        <v>70.22</v>
      </c>
    </row>
    <row r="64" spans="2:4" x14ac:dyDescent="0.25">
      <c r="B64" t="s">
        <v>258</v>
      </c>
      <c r="C64" s="1">
        <f t="shared" si="0"/>
        <v>42067</v>
      </c>
      <c r="D64">
        <f t="shared" si="1"/>
        <v>71.02</v>
      </c>
    </row>
    <row r="65" spans="2:4" x14ac:dyDescent="0.25">
      <c r="B65" t="s">
        <v>259</v>
      </c>
      <c r="C65" s="1">
        <f t="shared" si="0"/>
        <v>42068</v>
      </c>
      <c r="D65">
        <f t="shared" si="1"/>
        <v>72.5</v>
      </c>
    </row>
    <row r="66" spans="2:4" x14ac:dyDescent="0.25">
      <c r="B66" t="s">
        <v>260</v>
      </c>
      <c r="C66" s="1">
        <f t="shared" si="0"/>
        <v>42069</v>
      </c>
      <c r="D66">
        <f t="shared" si="1"/>
        <v>72.989999999999995</v>
      </c>
    </row>
    <row r="67" spans="2:4" x14ac:dyDescent="0.25">
      <c r="B67" t="s">
        <v>261</v>
      </c>
      <c r="C67" s="1">
        <f t="shared" ref="C67:C130" si="2">DATE("20"&amp;LEFT(B67,2),MID(B67,3,2),MID(B67,5,2))</f>
        <v>42072</v>
      </c>
      <c r="D67">
        <f t="shared" ref="D67:D130" si="3">VALUE(SUBSTITUTE(RIGHT(B67,LEN(B67)-7),".",","))</f>
        <v>72.680000000000007</v>
      </c>
    </row>
    <row r="68" spans="2:4" x14ac:dyDescent="0.25">
      <c r="B68" t="s">
        <v>262</v>
      </c>
      <c r="C68" s="1">
        <f t="shared" si="2"/>
        <v>42073</v>
      </c>
      <c r="D68">
        <f t="shared" si="3"/>
        <v>72.33</v>
      </c>
    </row>
    <row r="69" spans="2:4" x14ac:dyDescent="0.25">
      <c r="B69" t="s">
        <v>263</v>
      </c>
      <c r="C69" s="1">
        <f t="shared" si="2"/>
        <v>42074</v>
      </c>
      <c r="D69">
        <f t="shared" si="3"/>
        <v>73.86</v>
      </c>
    </row>
    <row r="70" spans="2:4" x14ac:dyDescent="0.25">
      <c r="B70" t="s">
        <v>264</v>
      </c>
      <c r="C70" s="1">
        <f t="shared" si="2"/>
        <v>42075</v>
      </c>
      <c r="D70">
        <f t="shared" si="3"/>
        <v>73.569999999999993</v>
      </c>
    </row>
    <row r="71" spans="2:4" x14ac:dyDescent="0.25">
      <c r="B71" t="s">
        <v>265</v>
      </c>
      <c r="C71" s="1">
        <f t="shared" si="2"/>
        <v>42076</v>
      </c>
      <c r="D71">
        <f t="shared" si="3"/>
        <v>73.66</v>
      </c>
    </row>
    <row r="72" spans="2:4" x14ac:dyDescent="0.25">
      <c r="B72" t="s">
        <v>266</v>
      </c>
      <c r="C72" s="1">
        <f t="shared" si="2"/>
        <v>42079</v>
      </c>
      <c r="D72">
        <f t="shared" si="3"/>
        <v>74.819999999999993</v>
      </c>
    </row>
    <row r="73" spans="2:4" x14ac:dyDescent="0.25">
      <c r="B73" t="s">
        <v>267</v>
      </c>
      <c r="C73" s="1">
        <f t="shared" si="2"/>
        <v>42080</v>
      </c>
      <c r="D73">
        <f t="shared" si="3"/>
        <v>73.47</v>
      </c>
    </row>
    <row r="74" spans="2:4" x14ac:dyDescent="0.25">
      <c r="B74" t="s">
        <v>268</v>
      </c>
      <c r="C74" s="1">
        <f t="shared" si="2"/>
        <v>42081</v>
      </c>
      <c r="D74">
        <f t="shared" si="3"/>
        <v>73.58</v>
      </c>
    </row>
    <row r="75" spans="2:4" x14ac:dyDescent="0.25">
      <c r="B75" t="s">
        <v>269</v>
      </c>
      <c r="C75" s="1">
        <f t="shared" si="2"/>
        <v>42082</v>
      </c>
      <c r="D75">
        <f t="shared" si="3"/>
        <v>72.510000000000005</v>
      </c>
    </row>
    <row r="76" spans="2:4" x14ac:dyDescent="0.25">
      <c r="B76" t="s">
        <v>270</v>
      </c>
      <c r="C76" s="1">
        <f t="shared" si="2"/>
        <v>42083</v>
      </c>
      <c r="D76">
        <f t="shared" si="3"/>
        <v>72.91</v>
      </c>
    </row>
    <row r="77" spans="2:4" x14ac:dyDescent="0.25">
      <c r="B77" t="s">
        <v>271</v>
      </c>
      <c r="C77" s="1">
        <f t="shared" si="2"/>
        <v>42086</v>
      </c>
      <c r="D77">
        <f t="shared" si="3"/>
        <v>72.66</v>
      </c>
    </row>
    <row r="78" spans="2:4" x14ac:dyDescent="0.25">
      <c r="B78" t="s">
        <v>272</v>
      </c>
      <c r="C78" s="1">
        <f t="shared" si="2"/>
        <v>42087</v>
      </c>
      <c r="D78">
        <f t="shared" si="3"/>
        <v>72.489999999999995</v>
      </c>
    </row>
    <row r="79" spans="2:4" x14ac:dyDescent="0.25">
      <c r="B79" t="s">
        <v>273</v>
      </c>
      <c r="C79" s="1">
        <f t="shared" si="2"/>
        <v>42088</v>
      </c>
      <c r="D79">
        <f t="shared" si="3"/>
        <v>70.67</v>
      </c>
    </row>
    <row r="80" spans="2:4" x14ac:dyDescent="0.25">
      <c r="B80" t="s">
        <v>274</v>
      </c>
      <c r="C80" s="1">
        <f t="shared" si="2"/>
        <v>42089</v>
      </c>
      <c r="D80">
        <f t="shared" si="3"/>
        <v>71.239999999999995</v>
      </c>
    </row>
    <row r="81" spans="2:4" x14ac:dyDescent="0.25">
      <c r="B81" t="s">
        <v>275</v>
      </c>
      <c r="C81" s="1">
        <f t="shared" si="2"/>
        <v>42090</v>
      </c>
      <c r="D81">
        <f t="shared" si="3"/>
        <v>71.349999999999994</v>
      </c>
    </row>
    <row r="82" spans="2:4" x14ac:dyDescent="0.25">
      <c r="B82" t="s">
        <v>276</v>
      </c>
      <c r="C82" s="1">
        <f t="shared" si="2"/>
        <v>42093</v>
      </c>
      <c r="D82">
        <f t="shared" si="3"/>
        <v>72.290000000000006</v>
      </c>
    </row>
    <row r="83" spans="2:4" x14ac:dyDescent="0.25">
      <c r="B83" t="s">
        <v>277</v>
      </c>
      <c r="C83" s="1">
        <f t="shared" si="2"/>
        <v>42094</v>
      </c>
      <c r="D83">
        <f t="shared" si="3"/>
        <v>71.03</v>
      </c>
    </row>
    <row r="84" spans="2:4" x14ac:dyDescent="0.25">
      <c r="B84" t="s">
        <v>278</v>
      </c>
      <c r="C84" s="1">
        <f t="shared" si="2"/>
        <v>42095</v>
      </c>
      <c r="D84">
        <f t="shared" si="3"/>
        <v>71.650000000000006</v>
      </c>
    </row>
    <row r="85" spans="2:4" x14ac:dyDescent="0.25">
      <c r="B85" t="s">
        <v>279</v>
      </c>
      <c r="C85" s="1">
        <f t="shared" si="2"/>
        <v>42096</v>
      </c>
      <c r="D85">
        <f t="shared" si="3"/>
        <v>72.47</v>
      </c>
    </row>
    <row r="86" spans="2:4" x14ac:dyDescent="0.25">
      <c r="B86" t="s">
        <v>280</v>
      </c>
      <c r="C86" s="1">
        <f t="shared" si="2"/>
        <v>42101</v>
      </c>
      <c r="D86">
        <f t="shared" si="3"/>
        <v>73.33</v>
      </c>
    </row>
    <row r="87" spans="2:4" x14ac:dyDescent="0.25">
      <c r="B87" t="s">
        <v>281</v>
      </c>
      <c r="C87" s="1">
        <f t="shared" si="2"/>
        <v>42102</v>
      </c>
      <c r="D87">
        <f t="shared" si="3"/>
        <v>73.23</v>
      </c>
    </row>
    <row r="88" spans="2:4" x14ac:dyDescent="0.25">
      <c r="B88" t="s">
        <v>282</v>
      </c>
      <c r="C88" s="1">
        <f t="shared" si="2"/>
        <v>42103</v>
      </c>
      <c r="D88">
        <f t="shared" si="3"/>
        <v>74.040000000000006</v>
      </c>
    </row>
    <row r="89" spans="2:4" x14ac:dyDescent="0.25">
      <c r="B89" t="s">
        <v>283</v>
      </c>
      <c r="C89" s="1">
        <f t="shared" si="2"/>
        <v>42104</v>
      </c>
      <c r="D89">
        <f t="shared" si="3"/>
        <v>74.69</v>
      </c>
    </row>
    <row r="90" spans="2:4" x14ac:dyDescent="0.25">
      <c r="B90" t="s">
        <v>284</v>
      </c>
      <c r="C90" s="1">
        <f t="shared" si="2"/>
        <v>42107</v>
      </c>
      <c r="D90">
        <f t="shared" si="3"/>
        <v>75.09</v>
      </c>
    </row>
    <row r="91" spans="2:4" x14ac:dyDescent="0.25">
      <c r="B91" t="s">
        <v>285</v>
      </c>
      <c r="C91" s="1">
        <f t="shared" si="2"/>
        <v>42108</v>
      </c>
      <c r="D91">
        <f t="shared" si="3"/>
        <v>74.819999999999993</v>
      </c>
    </row>
    <row r="92" spans="2:4" x14ac:dyDescent="0.25">
      <c r="B92" t="s">
        <v>286</v>
      </c>
      <c r="C92" s="1">
        <f t="shared" si="2"/>
        <v>42109</v>
      </c>
      <c r="D92">
        <f t="shared" si="3"/>
        <v>74.650000000000006</v>
      </c>
    </row>
    <row r="93" spans="2:4" x14ac:dyDescent="0.25">
      <c r="B93" t="s">
        <v>287</v>
      </c>
      <c r="C93" s="1">
        <f t="shared" si="2"/>
        <v>42110</v>
      </c>
      <c r="D93">
        <f t="shared" si="3"/>
        <v>74.53</v>
      </c>
    </row>
    <row r="94" spans="2:4" x14ac:dyDescent="0.25">
      <c r="B94" t="s">
        <v>288</v>
      </c>
      <c r="C94" s="1">
        <f t="shared" si="2"/>
        <v>42111</v>
      </c>
      <c r="D94">
        <f t="shared" si="3"/>
        <v>73.19</v>
      </c>
    </row>
    <row r="95" spans="2:4" x14ac:dyDescent="0.25">
      <c r="B95" t="s">
        <v>289</v>
      </c>
      <c r="C95" s="1">
        <f t="shared" si="2"/>
        <v>42114</v>
      </c>
      <c r="D95">
        <f t="shared" si="3"/>
        <v>73.78</v>
      </c>
    </row>
    <row r="96" spans="2:4" x14ac:dyDescent="0.25">
      <c r="B96" t="s">
        <v>290</v>
      </c>
      <c r="C96" s="1">
        <f t="shared" si="2"/>
        <v>42115</v>
      </c>
      <c r="D96">
        <f t="shared" si="3"/>
        <v>75.75</v>
      </c>
    </row>
    <row r="97" spans="2:4" x14ac:dyDescent="0.25">
      <c r="B97" t="s">
        <v>291</v>
      </c>
      <c r="C97" s="1">
        <f t="shared" si="2"/>
        <v>42116</v>
      </c>
      <c r="D97">
        <f t="shared" si="3"/>
        <v>73.47</v>
      </c>
    </row>
    <row r="98" spans="2:4" x14ac:dyDescent="0.25">
      <c r="B98" t="s">
        <v>292</v>
      </c>
      <c r="C98" s="1">
        <f t="shared" si="2"/>
        <v>42117</v>
      </c>
      <c r="D98">
        <f t="shared" si="3"/>
        <v>73.64</v>
      </c>
    </row>
    <row r="99" spans="2:4" x14ac:dyDescent="0.25">
      <c r="B99" t="s">
        <v>293</v>
      </c>
      <c r="C99" s="1">
        <f t="shared" si="2"/>
        <v>42118</v>
      </c>
      <c r="D99">
        <f t="shared" si="3"/>
        <v>73.06</v>
      </c>
    </row>
    <row r="100" spans="2:4" x14ac:dyDescent="0.25">
      <c r="B100" t="s">
        <v>294</v>
      </c>
      <c r="C100" s="1">
        <f t="shared" si="2"/>
        <v>42121</v>
      </c>
      <c r="D100">
        <f t="shared" si="3"/>
        <v>72.98</v>
      </c>
    </row>
    <row r="101" spans="2:4" x14ac:dyDescent="0.25">
      <c r="B101" t="s">
        <v>295</v>
      </c>
      <c r="C101" s="1">
        <f t="shared" si="2"/>
        <v>42122</v>
      </c>
      <c r="D101">
        <f t="shared" si="3"/>
        <v>71.48</v>
      </c>
    </row>
    <row r="102" spans="2:4" x14ac:dyDescent="0.25">
      <c r="B102" t="s">
        <v>296</v>
      </c>
      <c r="C102" s="1">
        <f t="shared" si="2"/>
        <v>42123</v>
      </c>
      <c r="D102">
        <f t="shared" si="3"/>
        <v>69.849999999999994</v>
      </c>
    </row>
    <row r="103" spans="2:4" x14ac:dyDescent="0.25">
      <c r="B103" t="s">
        <v>297</v>
      </c>
      <c r="C103" s="1">
        <f t="shared" si="2"/>
        <v>42124</v>
      </c>
      <c r="D103">
        <f t="shared" si="3"/>
        <v>70.36</v>
      </c>
    </row>
    <row r="104" spans="2:4" x14ac:dyDescent="0.25">
      <c r="B104" t="s">
        <v>298</v>
      </c>
      <c r="C104" s="1">
        <f t="shared" si="2"/>
        <v>42128</v>
      </c>
      <c r="D104">
        <f t="shared" si="3"/>
        <v>71.47</v>
      </c>
    </row>
    <row r="105" spans="2:4" x14ac:dyDescent="0.25">
      <c r="B105" t="s">
        <v>299</v>
      </c>
      <c r="C105" s="1">
        <f t="shared" si="2"/>
        <v>42129</v>
      </c>
      <c r="D105">
        <f t="shared" si="3"/>
        <v>70.040000000000006</v>
      </c>
    </row>
    <row r="106" spans="2:4" x14ac:dyDescent="0.25">
      <c r="B106" t="s">
        <v>300</v>
      </c>
      <c r="C106" s="1">
        <f t="shared" si="2"/>
        <v>42130</v>
      </c>
      <c r="D106">
        <f t="shared" si="3"/>
        <v>69.81</v>
      </c>
    </row>
    <row r="107" spans="2:4" x14ac:dyDescent="0.25">
      <c r="B107" t="s">
        <v>301</v>
      </c>
      <c r="C107" s="1">
        <f t="shared" si="2"/>
        <v>42131</v>
      </c>
      <c r="D107">
        <f t="shared" si="3"/>
        <v>70.22</v>
      </c>
    </row>
    <row r="108" spans="2:4" x14ac:dyDescent="0.25">
      <c r="B108" t="s">
        <v>302</v>
      </c>
      <c r="C108" s="1">
        <f t="shared" si="2"/>
        <v>42132</v>
      </c>
      <c r="D108">
        <f t="shared" si="3"/>
        <v>71.48</v>
      </c>
    </row>
    <row r="109" spans="2:4" x14ac:dyDescent="0.25">
      <c r="B109" t="s">
        <v>303</v>
      </c>
      <c r="C109" s="1">
        <f t="shared" si="2"/>
        <v>42135</v>
      </c>
      <c r="D109">
        <f t="shared" si="3"/>
        <v>71.3</v>
      </c>
    </row>
    <row r="110" spans="2:4" x14ac:dyDescent="0.25">
      <c r="B110" t="s">
        <v>304</v>
      </c>
      <c r="C110" s="1">
        <f t="shared" si="2"/>
        <v>42136</v>
      </c>
      <c r="D110">
        <f t="shared" si="3"/>
        <v>70.08</v>
      </c>
    </row>
    <row r="111" spans="2:4" x14ac:dyDescent="0.25">
      <c r="B111" t="s">
        <v>305</v>
      </c>
      <c r="C111" s="1">
        <f t="shared" si="2"/>
        <v>42137</v>
      </c>
      <c r="D111">
        <f t="shared" si="3"/>
        <v>69.69</v>
      </c>
    </row>
    <row r="112" spans="2:4" x14ac:dyDescent="0.25">
      <c r="B112" t="s">
        <v>306</v>
      </c>
      <c r="C112" s="1">
        <f t="shared" si="2"/>
        <v>42138</v>
      </c>
      <c r="D112">
        <f t="shared" si="3"/>
        <v>70.73</v>
      </c>
    </row>
    <row r="113" spans="2:4" x14ac:dyDescent="0.25">
      <c r="B113" t="s">
        <v>307</v>
      </c>
      <c r="C113" s="1">
        <f t="shared" si="2"/>
        <v>42139</v>
      </c>
      <c r="D113">
        <f t="shared" si="3"/>
        <v>70.849999999999994</v>
      </c>
    </row>
    <row r="114" spans="2:4" x14ac:dyDescent="0.25">
      <c r="B114" t="s">
        <v>308</v>
      </c>
      <c r="C114" s="1">
        <f t="shared" si="2"/>
        <v>42142</v>
      </c>
      <c r="D114">
        <f t="shared" si="3"/>
        <v>71.22</v>
      </c>
    </row>
    <row r="115" spans="2:4" x14ac:dyDescent="0.25">
      <c r="B115" t="s">
        <v>309</v>
      </c>
      <c r="C115" s="1">
        <f t="shared" si="2"/>
        <v>42143</v>
      </c>
      <c r="D115">
        <f t="shared" si="3"/>
        <v>72.86</v>
      </c>
    </row>
    <row r="116" spans="2:4" x14ac:dyDescent="0.25">
      <c r="B116" t="s">
        <v>310</v>
      </c>
      <c r="C116" s="1">
        <f t="shared" si="2"/>
        <v>42144</v>
      </c>
      <c r="D116">
        <f t="shared" si="3"/>
        <v>72.47</v>
      </c>
    </row>
    <row r="117" spans="2:4" x14ac:dyDescent="0.25">
      <c r="B117" t="s">
        <v>311</v>
      </c>
      <c r="C117" s="1">
        <f t="shared" si="2"/>
        <v>42145</v>
      </c>
      <c r="D117">
        <f t="shared" si="3"/>
        <v>72.319999999999993</v>
      </c>
    </row>
    <row r="118" spans="2:4" x14ac:dyDescent="0.25">
      <c r="B118" t="s">
        <v>312</v>
      </c>
      <c r="C118" s="1">
        <f t="shared" si="2"/>
        <v>42146</v>
      </c>
      <c r="D118">
        <f t="shared" si="3"/>
        <v>72.5</v>
      </c>
    </row>
    <row r="119" spans="2:4" x14ac:dyDescent="0.25">
      <c r="B119" t="s">
        <v>313</v>
      </c>
      <c r="C119" s="1">
        <f t="shared" si="2"/>
        <v>42149</v>
      </c>
      <c r="D119">
        <f t="shared" si="3"/>
        <v>72.62</v>
      </c>
    </row>
    <row r="120" spans="2:4" x14ac:dyDescent="0.25">
      <c r="B120" t="s">
        <v>314</v>
      </c>
      <c r="C120" s="1">
        <f t="shared" si="2"/>
        <v>42150</v>
      </c>
      <c r="D120">
        <f t="shared" si="3"/>
        <v>72.239999999999995</v>
      </c>
    </row>
    <row r="121" spans="2:4" x14ac:dyDescent="0.25">
      <c r="B121" t="s">
        <v>315</v>
      </c>
      <c r="C121" s="1">
        <f t="shared" si="2"/>
        <v>42151</v>
      </c>
      <c r="D121">
        <f t="shared" si="3"/>
        <v>72.31</v>
      </c>
    </row>
    <row r="122" spans="2:4" x14ac:dyDescent="0.25">
      <c r="B122" t="s">
        <v>316</v>
      </c>
      <c r="C122" s="1">
        <f t="shared" si="2"/>
        <v>42152</v>
      </c>
      <c r="D122">
        <f t="shared" si="3"/>
        <v>72.58</v>
      </c>
    </row>
    <row r="123" spans="2:4" x14ac:dyDescent="0.25">
      <c r="B123" t="s">
        <v>317</v>
      </c>
      <c r="C123" s="1">
        <f t="shared" si="2"/>
        <v>42153</v>
      </c>
      <c r="D123">
        <f t="shared" si="3"/>
        <v>71.34</v>
      </c>
    </row>
    <row r="124" spans="2:4" x14ac:dyDescent="0.25">
      <c r="B124" t="s">
        <v>318</v>
      </c>
      <c r="C124" s="1">
        <f t="shared" si="2"/>
        <v>42156</v>
      </c>
      <c r="D124">
        <f t="shared" si="3"/>
        <v>70.34</v>
      </c>
    </row>
    <row r="125" spans="2:4" x14ac:dyDescent="0.25">
      <c r="B125" t="s">
        <v>319</v>
      </c>
      <c r="C125" s="1">
        <f t="shared" si="2"/>
        <v>42157</v>
      </c>
      <c r="D125">
        <f t="shared" si="3"/>
        <v>69.180000000000007</v>
      </c>
    </row>
    <row r="126" spans="2:4" x14ac:dyDescent="0.25">
      <c r="B126" t="s">
        <v>320</v>
      </c>
      <c r="C126" s="1">
        <f t="shared" si="2"/>
        <v>42158</v>
      </c>
      <c r="D126">
        <f t="shared" si="3"/>
        <v>68.8</v>
      </c>
    </row>
    <row r="127" spans="2:4" x14ac:dyDescent="0.25">
      <c r="B127" t="s">
        <v>321</v>
      </c>
      <c r="C127" s="1">
        <f t="shared" si="2"/>
        <v>42159</v>
      </c>
      <c r="D127">
        <f t="shared" si="3"/>
        <v>68.84</v>
      </c>
    </row>
    <row r="128" spans="2:4" x14ac:dyDescent="0.25">
      <c r="B128" t="s">
        <v>322</v>
      </c>
      <c r="C128" s="1">
        <f t="shared" si="2"/>
        <v>42160</v>
      </c>
      <c r="D128">
        <f t="shared" si="3"/>
        <v>67.239999999999995</v>
      </c>
    </row>
    <row r="129" spans="2:4" x14ac:dyDescent="0.25">
      <c r="B129" t="s">
        <v>323</v>
      </c>
      <c r="C129" s="1">
        <f t="shared" si="2"/>
        <v>42163</v>
      </c>
      <c r="D129">
        <f t="shared" si="3"/>
        <v>67.2</v>
      </c>
    </row>
    <row r="130" spans="2:4" x14ac:dyDescent="0.25">
      <c r="B130" t="s">
        <v>324</v>
      </c>
      <c r="C130" s="1">
        <f t="shared" si="2"/>
        <v>42164</v>
      </c>
      <c r="D130">
        <f t="shared" si="3"/>
        <v>67.430000000000007</v>
      </c>
    </row>
    <row r="131" spans="2:4" x14ac:dyDescent="0.25">
      <c r="B131" t="s">
        <v>325</v>
      </c>
      <c r="C131" s="1">
        <f t="shared" ref="C131:C193" si="4">DATE("20"&amp;LEFT(B131,2),MID(B131,3,2),MID(B131,5,2))</f>
        <v>42165</v>
      </c>
      <c r="D131">
        <f t="shared" ref="D131:D193" si="5">VALUE(SUBSTITUTE(RIGHT(B131,LEN(B131)-7),".",","))</f>
        <v>67.739999999999995</v>
      </c>
    </row>
    <row r="132" spans="2:4" x14ac:dyDescent="0.25">
      <c r="B132" t="s">
        <v>326</v>
      </c>
      <c r="C132" s="1">
        <f t="shared" si="4"/>
        <v>42166</v>
      </c>
      <c r="D132">
        <f t="shared" si="5"/>
        <v>69.010000000000005</v>
      </c>
    </row>
    <row r="133" spans="2:4" x14ac:dyDescent="0.25">
      <c r="B133" t="s">
        <v>327</v>
      </c>
      <c r="C133" s="1">
        <f t="shared" si="4"/>
        <v>42167</v>
      </c>
      <c r="D133">
        <f t="shared" si="5"/>
        <v>67.78</v>
      </c>
    </row>
    <row r="134" spans="2:4" x14ac:dyDescent="0.25">
      <c r="B134" t="s">
        <v>328</v>
      </c>
      <c r="C134" s="1">
        <f t="shared" si="4"/>
        <v>42170</v>
      </c>
      <c r="D134">
        <f t="shared" si="5"/>
        <v>67.63</v>
      </c>
    </row>
    <row r="135" spans="2:4" x14ac:dyDescent="0.25">
      <c r="B135" t="s">
        <v>329</v>
      </c>
      <c r="C135" s="1">
        <f t="shared" si="4"/>
        <v>42171</v>
      </c>
      <c r="D135">
        <f t="shared" si="5"/>
        <v>68.39</v>
      </c>
    </row>
    <row r="136" spans="2:4" x14ac:dyDescent="0.25">
      <c r="B136" t="s">
        <v>330</v>
      </c>
      <c r="C136" s="1">
        <f t="shared" si="4"/>
        <v>42172</v>
      </c>
      <c r="D136">
        <f t="shared" si="5"/>
        <v>67.72</v>
      </c>
    </row>
    <row r="137" spans="2:4" x14ac:dyDescent="0.25">
      <c r="B137" t="s">
        <v>331</v>
      </c>
      <c r="C137" s="1">
        <f t="shared" si="4"/>
        <v>42173</v>
      </c>
      <c r="D137">
        <f t="shared" si="5"/>
        <v>67.62</v>
      </c>
    </row>
    <row r="138" spans="2:4" x14ac:dyDescent="0.25">
      <c r="B138" t="s">
        <v>332</v>
      </c>
      <c r="C138" s="1">
        <f t="shared" si="4"/>
        <v>42174</v>
      </c>
      <c r="D138">
        <f t="shared" si="5"/>
        <v>67.790000000000006</v>
      </c>
    </row>
    <row r="139" spans="2:4" x14ac:dyDescent="0.25">
      <c r="B139" t="s">
        <v>333</v>
      </c>
      <c r="C139" s="1">
        <f t="shared" si="4"/>
        <v>42177</v>
      </c>
      <c r="D139">
        <f t="shared" si="5"/>
        <v>69.36</v>
      </c>
    </row>
    <row r="140" spans="2:4" x14ac:dyDescent="0.25">
      <c r="B140" t="s">
        <v>334</v>
      </c>
      <c r="C140" s="1">
        <f t="shared" si="4"/>
        <v>42178</v>
      </c>
      <c r="D140">
        <f t="shared" si="5"/>
        <v>70.36</v>
      </c>
    </row>
    <row r="141" spans="2:4" x14ac:dyDescent="0.25">
      <c r="B141" t="s">
        <v>335</v>
      </c>
      <c r="C141" s="1">
        <f t="shared" si="4"/>
        <v>42179</v>
      </c>
      <c r="D141">
        <f t="shared" si="5"/>
        <v>70.13</v>
      </c>
    </row>
    <row r="142" spans="2:4" x14ac:dyDescent="0.25">
      <c r="B142" t="s">
        <v>336</v>
      </c>
      <c r="C142" s="1">
        <f t="shared" si="4"/>
        <v>42180</v>
      </c>
      <c r="D142">
        <f t="shared" si="5"/>
        <v>70.16</v>
      </c>
    </row>
    <row r="143" spans="2:4" x14ac:dyDescent="0.25">
      <c r="B143" t="s">
        <v>337</v>
      </c>
      <c r="C143" s="1">
        <f t="shared" si="4"/>
        <v>42181</v>
      </c>
      <c r="D143">
        <f t="shared" si="5"/>
        <v>70.37</v>
      </c>
    </row>
    <row r="144" spans="2:4" x14ac:dyDescent="0.25">
      <c r="B144" t="s">
        <v>338</v>
      </c>
      <c r="C144" s="1">
        <f t="shared" si="4"/>
        <v>42184</v>
      </c>
      <c r="D144">
        <f t="shared" si="5"/>
        <v>68.47</v>
      </c>
    </row>
    <row r="145" spans="2:4" x14ac:dyDescent="0.25">
      <c r="B145" t="s">
        <v>339</v>
      </c>
      <c r="C145" s="1">
        <f t="shared" si="4"/>
        <v>42185</v>
      </c>
      <c r="D145">
        <f t="shared" si="5"/>
        <v>68.069999999999993</v>
      </c>
    </row>
    <row r="146" spans="2:4" x14ac:dyDescent="0.25">
      <c r="B146" t="s">
        <v>340</v>
      </c>
      <c r="C146" s="1">
        <f t="shared" si="4"/>
        <v>42186</v>
      </c>
      <c r="D146">
        <f t="shared" si="5"/>
        <v>68.61</v>
      </c>
    </row>
    <row r="147" spans="2:4" x14ac:dyDescent="0.25">
      <c r="B147" t="s">
        <v>341</v>
      </c>
      <c r="C147" s="1">
        <f t="shared" si="4"/>
        <v>42187</v>
      </c>
      <c r="D147">
        <f t="shared" si="5"/>
        <v>68.290000000000006</v>
      </c>
    </row>
    <row r="148" spans="2:4" x14ac:dyDescent="0.25">
      <c r="B148" t="s">
        <v>342</v>
      </c>
      <c r="C148" s="1">
        <f t="shared" si="4"/>
        <v>42188</v>
      </c>
      <c r="D148">
        <f t="shared" si="5"/>
        <v>68.09</v>
      </c>
    </row>
    <row r="149" spans="2:4" x14ac:dyDescent="0.25">
      <c r="B149" t="s">
        <v>343</v>
      </c>
      <c r="C149" s="1">
        <f t="shared" si="4"/>
        <v>42191</v>
      </c>
      <c r="D149">
        <f t="shared" si="5"/>
        <v>67.599999999999994</v>
      </c>
    </row>
    <row r="150" spans="2:4" x14ac:dyDescent="0.25">
      <c r="B150" t="s">
        <v>344</v>
      </c>
      <c r="C150" s="1">
        <f t="shared" si="4"/>
        <v>42192</v>
      </c>
      <c r="D150">
        <f t="shared" si="5"/>
        <v>67.17</v>
      </c>
    </row>
    <row r="151" spans="2:4" x14ac:dyDescent="0.25">
      <c r="B151" t="s">
        <v>345</v>
      </c>
      <c r="C151" s="1">
        <f t="shared" si="4"/>
        <v>42193</v>
      </c>
      <c r="D151">
        <f t="shared" si="5"/>
        <v>67.260000000000005</v>
      </c>
    </row>
    <row r="152" spans="2:4" x14ac:dyDescent="0.25">
      <c r="B152" t="s">
        <v>346</v>
      </c>
      <c r="C152" s="1">
        <f t="shared" si="4"/>
        <v>42194</v>
      </c>
      <c r="D152">
        <f t="shared" si="5"/>
        <v>68.87</v>
      </c>
    </row>
    <row r="153" spans="2:4" x14ac:dyDescent="0.25">
      <c r="B153" t="s">
        <v>347</v>
      </c>
      <c r="C153" s="1">
        <f t="shared" si="4"/>
        <v>42195</v>
      </c>
      <c r="D153">
        <f t="shared" si="5"/>
        <v>71.239999999999995</v>
      </c>
    </row>
    <row r="154" spans="2:4" x14ac:dyDescent="0.25">
      <c r="B154" t="s">
        <v>348</v>
      </c>
      <c r="C154" s="1">
        <f t="shared" si="4"/>
        <v>42198</v>
      </c>
      <c r="D154">
        <f t="shared" si="5"/>
        <v>71.75</v>
      </c>
    </row>
    <row r="155" spans="2:4" x14ac:dyDescent="0.25">
      <c r="B155" t="s">
        <v>349</v>
      </c>
      <c r="C155" s="1">
        <f t="shared" si="4"/>
        <v>42199</v>
      </c>
      <c r="D155">
        <f t="shared" si="5"/>
        <v>72.459999999999994</v>
      </c>
    </row>
    <row r="156" spans="2:4" x14ac:dyDescent="0.25">
      <c r="B156" t="s">
        <v>350</v>
      </c>
      <c r="C156" s="1">
        <f t="shared" si="4"/>
        <v>42200</v>
      </c>
      <c r="D156">
        <f t="shared" si="5"/>
        <v>72.44</v>
      </c>
    </row>
    <row r="157" spans="2:4" x14ac:dyDescent="0.25">
      <c r="B157" t="s">
        <v>351</v>
      </c>
      <c r="C157" s="1">
        <f t="shared" si="4"/>
        <v>42201</v>
      </c>
      <c r="D157">
        <f t="shared" si="5"/>
        <v>73.38</v>
      </c>
    </row>
    <row r="158" spans="2:4" x14ac:dyDescent="0.25">
      <c r="B158" t="s">
        <v>352</v>
      </c>
      <c r="C158" s="1">
        <f t="shared" si="4"/>
        <v>42202</v>
      </c>
      <c r="D158">
        <f t="shared" si="5"/>
        <v>73.41</v>
      </c>
    </row>
    <row r="159" spans="2:4" x14ac:dyDescent="0.25">
      <c r="B159" t="s">
        <v>353</v>
      </c>
      <c r="C159" s="1">
        <f t="shared" si="4"/>
        <v>42205</v>
      </c>
      <c r="D159">
        <f t="shared" si="5"/>
        <v>73.92</v>
      </c>
    </row>
    <row r="160" spans="2:4" x14ac:dyDescent="0.25">
      <c r="B160" t="s">
        <v>354</v>
      </c>
      <c r="C160" s="1">
        <f t="shared" si="4"/>
        <v>42206</v>
      </c>
      <c r="D160">
        <f t="shared" si="5"/>
        <v>73.78</v>
      </c>
    </row>
    <row r="161" spans="2:4" x14ac:dyDescent="0.25">
      <c r="B161" t="s">
        <v>355</v>
      </c>
      <c r="C161" s="1">
        <f t="shared" si="4"/>
        <v>42207</v>
      </c>
      <c r="D161">
        <f t="shared" si="5"/>
        <v>73.47</v>
      </c>
    </row>
    <row r="162" spans="2:4" x14ac:dyDescent="0.25">
      <c r="B162" t="s">
        <v>356</v>
      </c>
      <c r="C162" s="1">
        <f t="shared" si="4"/>
        <v>42208</v>
      </c>
      <c r="D162">
        <f t="shared" si="5"/>
        <v>72.45</v>
      </c>
    </row>
    <row r="163" spans="2:4" x14ac:dyDescent="0.25">
      <c r="B163" t="s">
        <v>357</v>
      </c>
      <c r="C163" s="1">
        <f t="shared" si="4"/>
        <v>42209</v>
      </c>
      <c r="D163">
        <f t="shared" si="5"/>
        <v>72.39</v>
      </c>
    </row>
    <row r="164" spans="2:4" x14ac:dyDescent="0.25">
      <c r="B164" t="s">
        <v>358</v>
      </c>
      <c r="C164" s="1">
        <f t="shared" si="4"/>
        <v>42212</v>
      </c>
      <c r="D164">
        <f t="shared" si="5"/>
        <v>70.739999999999995</v>
      </c>
    </row>
    <row r="165" spans="2:4" x14ac:dyDescent="0.25">
      <c r="B165" t="s">
        <v>359</v>
      </c>
      <c r="C165" s="1">
        <f t="shared" si="4"/>
        <v>42213</v>
      </c>
      <c r="D165">
        <f t="shared" si="5"/>
        <v>71.17</v>
      </c>
    </row>
    <row r="166" spans="2:4" x14ac:dyDescent="0.25">
      <c r="B166" t="s">
        <v>360</v>
      </c>
      <c r="C166" s="1">
        <f t="shared" si="4"/>
        <v>42214</v>
      </c>
      <c r="D166">
        <f t="shared" si="5"/>
        <v>71.650000000000006</v>
      </c>
    </row>
    <row r="167" spans="2:4" x14ac:dyDescent="0.25">
      <c r="B167" t="s">
        <v>361</v>
      </c>
      <c r="C167" s="1">
        <f t="shared" si="4"/>
        <v>42215</v>
      </c>
      <c r="D167">
        <f t="shared" si="5"/>
        <v>71.010000000000005</v>
      </c>
    </row>
    <row r="168" spans="2:4" x14ac:dyDescent="0.25">
      <c r="B168" t="s">
        <v>362</v>
      </c>
      <c r="C168" s="1">
        <f t="shared" si="4"/>
        <v>42216</v>
      </c>
      <c r="D168">
        <f t="shared" si="5"/>
        <v>71.739999999999995</v>
      </c>
    </row>
    <row r="169" spans="2:4" x14ac:dyDescent="0.25">
      <c r="B169" t="s">
        <v>363</v>
      </c>
      <c r="C169" s="1">
        <f t="shared" si="4"/>
        <v>42219</v>
      </c>
      <c r="D169">
        <f t="shared" si="5"/>
        <v>75.73</v>
      </c>
    </row>
    <row r="170" spans="2:4" x14ac:dyDescent="0.25">
      <c r="B170" t="s">
        <v>364</v>
      </c>
      <c r="C170" s="1">
        <f t="shared" si="4"/>
        <v>42220</v>
      </c>
      <c r="D170">
        <f t="shared" si="5"/>
        <v>76.23</v>
      </c>
    </row>
    <row r="171" spans="2:4" x14ac:dyDescent="0.25">
      <c r="B171" t="s">
        <v>365</v>
      </c>
      <c r="C171" s="1">
        <f t="shared" si="4"/>
        <v>42221</v>
      </c>
      <c r="D171">
        <f t="shared" si="5"/>
        <v>77.2</v>
      </c>
    </row>
    <row r="172" spans="2:4" x14ac:dyDescent="0.25">
      <c r="B172" t="s">
        <v>366</v>
      </c>
      <c r="C172" s="1">
        <f t="shared" si="4"/>
        <v>42222</v>
      </c>
      <c r="D172">
        <f t="shared" si="5"/>
        <v>77.150000000000006</v>
      </c>
    </row>
    <row r="173" spans="2:4" x14ac:dyDescent="0.25">
      <c r="B173" t="s">
        <v>367</v>
      </c>
      <c r="C173" s="1">
        <f t="shared" si="4"/>
        <v>42223</v>
      </c>
      <c r="D173">
        <f t="shared" si="5"/>
        <v>76.36</v>
      </c>
    </row>
    <row r="174" spans="2:4" x14ac:dyDescent="0.25">
      <c r="B174" t="s">
        <v>368</v>
      </c>
      <c r="C174" s="1">
        <f t="shared" si="4"/>
        <v>42226</v>
      </c>
      <c r="D174">
        <f t="shared" si="5"/>
        <v>76.81</v>
      </c>
    </row>
    <row r="175" spans="2:4" x14ac:dyDescent="0.25">
      <c r="B175" t="s">
        <v>369</v>
      </c>
      <c r="C175" s="1">
        <f t="shared" si="4"/>
        <v>42227</v>
      </c>
      <c r="D175">
        <f t="shared" si="5"/>
        <v>76.099999999999994</v>
      </c>
    </row>
    <row r="176" spans="2:4" x14ac:dyDescent="0.25">
      <c r="B176" t="s">
        <v>370</v>
      </c>
      <c r="C176" s="1">
        <f t="shared" si="4"/>
        <v>42228</v>
      </c>
      <c r="D176">
        <f t="shared" si="5"/>
        <v>75</v>
      </c>
    </row>
    <row r="177" spans="2:4" x14ac:dyDescent="0.25">
      <c r="B177" t="s">
        <v>371</v>
      </c>
      <c r="C177" s="1">
        <f t="shared" si="4"/>
        <v>42229</v>
      </c>
      <c r="D177">
        <f t="shared" si="5"/>
        <v>75.77</v>
      </c>
    </row>
    <row r="178" spans="2:4" x14ac:dyDescent="0.25">
      <c r="B178" t="s">
        <v>372</v>
      </c>
      <c r="C178" s="1">
        <f t="shared" si="4"/>
        <v>42230</v>
      </c>
      <c r="D178">
        <f t="shared" si="5"/>
        <v>75.91</v>
      </c>
    </row>
    <row r="179" spans="2:4" x14ac:dyDescent="0.25">
      <c r="B179" t="s">
        <v>373</v>
      </c>
      <c r="C179" s="1">
        <f t="shared" si="4"/>
        <v>42233</v>
      </c>
      <c r="D179">
        <f t="shared" si="5"/>
        <v>75.61</v>
      </c>
    </row>
    <row r="180" spans="2:4" x14ac:dyDescent="0.25">
      <c r="B180" t="s">
        <v>374</v>
      </c>
      <c r="C180" s="1">
        <f t="shared" si="4"/>
        <v>42234</v>
      </c>
      <c r="D180">
        <f t="shared" si="5"/>
        <v>75.790000000000006</v>
      </c>
    </row>
    <row r="181" spans="2:4" x14ac:dyDescent="0.25">
      <c r="B181" t="s">
        <v>375</v>
      </c>
      <c r="C181" s="1">
        <f t="shared" si="4"/>
        <v>42235</v>
      </c>
      <c r="D181">
        <f t="shared" si="5"/>
        <v>74.91</v>
      </c>
    </row>
    <row r="182" spans="2:4" x14ac:dyDescent="0.25">
      <c r="B182" t="s">
        <v>376</v>
      </c>
      <c r="C182" s="1">
        <f t="shared" si="4"/>
        <v>42236</v>
      </c>
      <c r="D182">
        <f t="shared" si="5"/>
        <v>73.39</v>
      </c>
    </row>
    <row r="183" spans="2:4" x14ac:dyDescent="0.25">
      <c r="B183" t="s">
        <v>377</v>
      </c>
      <c r="C183" s="1">
        <f t="shared" si="4"/>
        <v>42237</v>
      </c>
      <c r="D183">
        <f t="shared" si="5"/>
        <v>70.290000000000006</v>
      </c>
    </row>
    <row r="184" spans="2:4" x14ac:dyDescent="0.25">
      <c r="B184" t="s">
        <v>378</v>
      </c>
      <c r="C184" s="1">
        <f t="shared" si="4"/>
        <v>42240</v>
      </c>
      <c r="D184">
        <f t="shared" si="5"/>
        <v>67.86</v>
      </c>
    </row>
    <row r="185" spans="2:4" x14ac:dyDescent="0.25">
      <c r="B185" t="s">
        <v>379</v>
      </c>
      <c r="C185" s="1">
        <f t="shared" si="4"/>
        <v>42241</v>
      </c>
      <c r="D185">
        <f t="shared" si="5"/>
        <v>69.75</v>
      </c>
    </row>
    <row r="186" spans="2:4" x14ac:dyDescent="0.25">
      <c r="B186" t="s">
        <v>380</v>
      </c>
      <c r="C186" s="1">
        <f t="shared" si="4"/>
        <v>42242</v>
      </c>
      <c r="D186">
        <f t="shared" si="5"/>
        <v>68.790000000000006</v>
      </c>
    </row>
    <row r="187" spans="2:4" x14ac:dyDescent="0.25">
      <c r="B187" t="s">
        <v>381</v>
      </c>
      <c r="C187" s="1">
        <f t="shared" si="4"/>
        <v>42243</v>
      </c>
      <c r="D187">
        <f t="shared" si="5"/>
        <v>70.06</v>
      </c>
    </row>
    <row r="188" spans="2:4" x14ac:dyDescent="0.25">
      <c r="B188" t="s">
        <v>382</v>
      </c>
      <c r="C188" s="1">
        <f t="shared" si="4"/>
        <v>42244</v>
      </c>
      <c r="D188">
        <f t="shared" si="5"/>
        <v>70.2</v>
      </c>
    </row>
    <row r="189" spans="2:4" x14ac:dyDescent="0.25">
      <c r="B189" t="s">
        <v>383</v>
      </c>
      <c r="C189" s="1">
        <f t="shared" si="4"/>
        <v>42247</v>
      </c>
      <c r="D189">
        <f t="shared" si="5"/>
        <v>70.5</v>
      </c>
    </row>
    <row r="190" spans="2:4" x14ac:dyDescent="0.25">
      <c r="B190" t="s">
        <v>384</v>
      </c>
      <c r="C190" s="1">
        <f t="shared" si="4"/>
        <v>42248</v>
      </c>
      <c r="D190">
        <f t="shared" si="5"/>
        <v>69</v>
      </c>
    </row>
    <row r="191" spans="2:4" x14ac:dyDescent="0.25">
      <c r="B191" t="s">
        <v>385</v>
      </c>
      <c r="C191" s="1">
        <f t="shared" si="4"/>
        <v>42249</v>
      </c>
      <c r="D191">
        <f t="shared" si="5"/>
        <v>69.400000000000006</v>
      </c>
    </row>
    <row r="192" spans="2:4" x14ac:dyDescent="0.25">
      <c r="B192" t="s">
        <v>386</v>
      </c>
      <c r="C192" s="1">
        <f t="shared" si="4"/>
        <v>42250</v>
      </c>
      <c r="D192">
        <f t="shared" si="5"/>
        <v>70.61</v>
      </c>
    </row>
    <row r="193" spans="2:4" x14ac:dyDescent="0.25">
      <c r="B193" t="s">
        <v>387</v>
      </c>
      <c r="C193" s="1">
        <f t="shared" si="4"/>
        <v>42251</v>
      </c>
      <c r="D193">
        <f t="shared" si="5"/>
        <v>68.349999999999994</v>
      </c>
    </row>
    <row r="194" spans="2:4" x14ac:dyDescent="0.25">
      <c r="B194" t="s">
        <v>192</v>
      </c>
    </row>
  </sheetData>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6"/>
  <sheetViews>
    <sheetView workbookViewId="0"/>
  </sheetViews>
  <sheetFormatPr defaultRowHeight="15" x14ac:dyDescent="0.25"/>
  <cols>
    <col min="2" max="2" width="12.5703125" bestFit="1" customWidth="1"/>
    <col min="3" max="4" width="10.5703125" bestFit="1" customWidth="1"/>
  </cols>
  <sheetData>
    <row r="1" spans="2:4" ht="15.75" thickBot="1" x14ac:dyDescent="0.3"/>
    <row r="2" spans="2:4" x14ac:dyDescent="0.25">
      <c r="B2" s="4" t="s">
        <v>194</v>
      </c>
      <c r="C2" s="5"/>
      <c r="D2" s="6"/>
    </row>
    <row r="3" spans="2:4" x14ac:dyDescent="0.25">
      <c r="B3" s="3" t="s">
        <v>580</v>
      </c>
      <c r="C3" s="7" t="s">
        <v>581</v>
      </c>
      <c r="D3" s="10" t="s">
        <v>582</v>
      </c>
    </row>
    <row r="4" spans="2:4" x14ac:dyDescent="0.25">
      <c r="B4" s="13" t="s">
        <v>388</v>
      </c>
      <c r="C4" s="8">
        <f>DATE("20"&amp;LEFT(B4,2),MID(B4,3,2),MID(B4,5,2))</f>
        <v>41976</v>
      </c>
      <c r="D4" s="11">
        <f>VALUE(SUBSTITUTE(RIGHT(B4,LEN(B4)-7),".",","))</f>
        <v>2.65</v>
      </c>
    </row>
    <row r="5" spans="2:4" x14ac:dyDescent="0.25">
      <c r="B5" s="14" t="s">
        <v>389</v>
      </c>
      <c r="C5" s="8">
        <f t="shared" ref="C5:C68" si="0">DATE("20"&amp;LEFT(B5,2),MID(B5,3,2),MID(B5,5,2))</f>
        <v>41977</v>
      </c>
      <c r="D5" s="11">
        <f t="shared" ref="D5:D68" si="1">VALUE(SUBSTITUTE(RIGHT(B5,LEN(B5)-7),".",","))</f>
        <v>2.6240000000000001</v>
      </c>
    </row>
    <row r="6" spans="2:4" x14ac:dyDescent="0.25">
      <c r="B6" s="14" t="s">
        <v>390</v>
      </c>
      <c r="C6" s="8">
        <f t="shared" si="0"/>
        <v>41978</v>
      </c>
      <c r="D6" s="11">
        <f t="shared" si="1"/>
        <v>2.6560000000000001</v>
      </c>
    </row>
    <row r="7" spans="2:4" x14ac:dyDescent="0.25">
      <c r="B7" s="14" t="s">
        <v>391</v>
      </c>
      <c r="C7" s="8">
        <f t="shared" si="0"/>
        <v>41981</v>
      </c>
      <c r="D7" s="11">
        <f t="shared" si="1"/>
        <v>2.625</v>
      </c>
    </row>
    <row r="8" spans="2:4" x14ac:dyDescent="0.25">
      <c r="B8" s="14" t="s">
        <v>392</v>
      </c>
      <c r="C8" s="8">
        <f t="shared" si="0"/>
        <v>41982</v>
      </c>
      <c r="D8" s="11">
        <f t="shared" si="1"/>
        <v>2.5750000000000002</v>
      </c>
    </row>
    <row r="9" spans="2:4" x14ac:dyDescent="0.25">
      <c r="B9" s="14" t="s">
        <v>393</v>
      </c>
      <c r="C9" s="8">
        <f t="shared" si="0"/>
        <v>41983</v>
      </c>
      <c r="D9" s="11">
        <f t="shared" si="1"/>
        <v>2.5640000000000001</v>
      </c>
    </row>
    <row r="10" spans="2:4" x14ac:dyDescent="0.25">
      <c r="B10" s="14" t="s">
        <v>394</v>
      </c>
      <c r="C10" s="8">
        <f t="shared" si="0"/>
        <v>41984</v>
      </c>
      <c r="D10" s="11">
        <f t="shared" si="1"/>
        <v>2.5590000000000002</v>
      </c>
    </row>
    <row r="11" spans="2:4" x14ac:dyDescent="0.25">
      <c r="B11" s="14" t="s">
        <v>395</v>
      </c>
      <c r="C11" s="8">
        <f t="shared" si="0"/>
        <v>41985</v>
      </c>
      <c r="D11" s="11">
        <f t="shared" si="1"/>
        <v>2.4889999999999999</v>
      </c>
    </row>
    <row r="12" spans="2:4" x14ac:dyDescent="0.25">
      <c r="B12" s="14" t="s">
        <v>396</v>
      </c>
      <c r="C12" s="8">
        <f t="shared" si="0"/>
        <v>41988</v>
      </c>
      <c r="D12" s="11">
        <f t="shared" si="1"/>
        <v>2.4809999999999999</v>
      </c>
    </row>
    <row r="13" spans="2:4" x14ac:dyDescent="0.25">
      <c r="B13" s="14" t="s">
        <v>397</v>
      </c>
      <c r="C13" s="8">
        <f t="shared" si="0"/>
        <v>41989</v>
      </c>
      <c r="D13" s="11">
        <f t="shared" si="1"/>
        <v>2.5310000000000001</v>
      </c>
    </row>
    <row r="14" spans="2:4" x14ac:dyDescent="0.25">
      <c r="B14" s="14" t="s">
        <v>398</v>
      </c>
      <c r="C14" s="8">
        <f t="shared" si="0"/>
        <v>41990</v>
      </c>
      <c r="D14" s="11">
        <f t="shared" si="1"/>
        <v>2.508</v>
      </c>
    </row>
    <row r="15" spans="2:4" x14ac:dyDescent="0.25">
      <c r="B15" s="14" t="s">
        <v>399</v>
      </c>
      <c r="C15" s="8">
        <f t="shared" si="0"/>
        <v>41991</v>
      </c>
      <c r="D15" s="11">
        <f t="shared" si="1"/>
        <v>2.6120000000000001</v>
      </c>
    </row>
    <row r="16" spans="2:4" x14ac:dyDescent="0.25">
      <c r="B16" s="14" t="s">
        <v>400</v>
      </c>
      <c r="C16" s="8">
        <f t="shared" si="0"/>
        <v>41992</v>
      </c>
      <c r="D16" s="11">
        <f t="shared" si="1"/>
        <v>2.63</v>
      </c>
    </row>
    <row r="17" spans="2:4" x14ac:dyDescent="0.25">
      <c r="B17" s="14" t="s">
        <v>401</v>
      </c>
      <c r="C17" s="8">
        <f t="shared" si="0"/>
        <v>41995</v>
      </c>
      <c r="D17" s="11">
        <f t="shared" si="1"/>
        <v>2.6480000000000001</v>
      </c>
    </row>
    <row r="18" spans="2:4" x14ac:dyDescent="0.25">
      <c r="B18" s="14" t="s">
        <v>402</v>
      </c>
      <c r="C18" s="8">
        <f t="shared" si="0"/>
        <v>41996</v>
      </c>
      <c r="D18" s="11">
        <f t="shared" si="1"/>
        <v>2.657</v>
      </c>
    </row>
    <row r="19" spans="2:4" x14ac:dyDescent="0.25">
      <c r="B19" s="14" t="s">
        <v>403</v>
      </c>
      <c r="C19" s="8">
        <f t="shared" si="0"/>
        <v>41997</v>
      </c>
      <c r="D19" s="11">
        <f t="shared" si="1"/>
        <v>2.6419999999999999</v>
      </c>
    </row>
    <row r="20" spans="2:4" x14ac:dyDescent="0.25">
      <c r="B20" s="14" t="s">
        <v>404</v>
      </c>
      <c r="C20" s="8">
        <f t="shared" si="0"/>
        <v>42002</v>
      </c>
      <c r="D20" s="11">
        <f t="shared" si="1"/>
        <v>2.6379999999999999</v>
      </c>
    </row>
    <row r="21" spans="2:4" x14ac:dyDescent="0.25">
      <c r="B21" s="14" t="s">
        <v>405</v>
      </c>
      <c r="C21" s="8">
        <f t="shared" si="0"/>
        <v>42003</v>
      </c>
      <c r="D21" s="11">
        <f t="shared" si="1"/>
        <v>2.613</v>
      </c>
    </row>
    <row r="22" spans="2:4" x14ac:dyDescent="0.25">
      <c r="B22" s="14" t="s">
        <v>406</v>
      </c>
      <c r="C22" s="8">
        <f t="shared" si="0"/>
        <v>42004</v>
      </c>
      <c r="D22" s="11">
        <f t="shared" si="1"/>
        <v>2.6280000000000001</v>
      </c>
    </row>
    <row r="23" spans="2:4" x14ac:dyDescent="0.25">
      <c r="B23" s="14" t="s">
        <v>407</v>
      </c>
      <c r="C23" s="8">
        <f t="shared" si="0"/>
        <v>42006</v>
      </c>
      <c r="D23" s="11">
        <f t="shared" si="1"/>
        <v>2.5870000000000002</v>
      </c>
    </row>
    <row r="24" spans="2:4" x14ac:dyDescent="0.25">
      <c r="B24" s="14" t="s">
        <v>408</v>
      </c>
      <c r="C24" s="8">
        <f t="shared" si="0"/>
        <v>42009</v>
      </c>
      <c r="D24" s="11">
        <f t="shared" si="1"/>
        <v>2.5190000000000001</v>
      </c>
    </row>
    <row r="25" spans="2:4" x14ac:dyDescent="0.25">
      <c r="B25" s="14" t="s">
        <v>409</v>
      </c>
      <c r="C25" s="8">
        <f t="shared" si="0"/>
        <v>42010</v>
      </c>
      <c r="D25" s="11">
        <f t="shared" si="1"/>
        <v>2.5230000000000001</v>
      </c>
    </row>
    <row r="26" spans="2:4" x14ac:dyDescent="0.25">
      <c r="B26" s="14" t="s">
        <v>410</v>
      </c>
      <c r="C26" s="8">
        <f t="shared" si="0"/>
        <v>42011</v>
      </c>
      <c r="D26" s="11">
        <f t="shared" si="1"/>
        <v>2.528</v>
      </c>
    </row>
    <row r="27" spans="2:4" x14ac:dyDescent="0.25">
      <c r="B27" s="14" t="s">
        <v>411</v>
      </c>
      <c r="C27" s="8">
        <f t="shared" si="0"/>
        <v>42012</v>
      </c>
      <c r="D27" s="11">
        <f t="shared" si="1"/>
        <v>2.57</v>
      </c>
    </row>
    <row r="28" spans="2:4" x14ac:dyDescent="0.25">
      <c r="B28" s="14" t="s">
        <v>412</v>
      </c>
      <c r="C28" s="8">
        <f t="shared" si="0"/>
        <v>42013</v>
      </c>
      <c r="D28" s="11">
        <f t="shared" si="1"/>
        <v>2.54</v>
      </c>
    </row>
    <row r="29" spans="2:4" x14ac:dyDescent="0.25">
      <c r="B29" s="14" t="s">
        <v>413</v>
      </c>
      <c r="C29" s="8">
        <f t="shared" si="0"/>
        <v>42016</v>
      </c>
      <c r="D29" s="11">
        <f t="shared" si="1"/>
        <v>2.5299999999999998</v>
      </c>
    </row>
    <row r="30" spans="2:4" x14ac:dyDescent="0.25">
      <c r="B30" s="14" t="s">
        <v>414</v>
      </c>
      <c r="C30" s="8">
        <f t="shared" si="0"/>
        <v>42017</v>
      </c>
      <c r="D30" s="11">
        <f t="shared" si="1"/>
        <v>2.524</v>
      </c>
    </row>
    <row r="31" spans="2:4" x14ac:dyDescent="0.25">
      <c r="B31" s="14" t="s">
        <v>415</v>
      </c>
      <c r="C31" s="8">
        <f t="shared" si="0"/>
        <v>42018</v>
      </c>
      <c r="D31" s="11">
        <f t="shared" si="1"/>
        <v>2.4750000000000001</v>
      </c>
    </row>
    <row r="32" spans="2:4" x14ac:dyDescent="0.25">
      <c r="B32" s="14" t="s">
        <v>416</v>
      </c>
      <c r="C32" s="8">
        <f t="shared" si="0"/>
        <v>42019</v>
      </c>
      <c r="D32" s="11">
        <f t="shared" si="1"/>
        <v>2.4849999999999999</v>
      </c>
    </row>
    <row r="33" spans="2:4" x14ac:dyDescent="0.25">
      <c r="B33" s="14" t="s">
        <v>417</v>
      </c>
      <c r="C33" s="8">
        <f t="shared" si="0"/>
        <v>42020</v>
      </c>
      <c r="D33" s="11">
        <f t="shared" si="1"/>
        <v>2.5790000000000002</v>
      </c>
    </row>
    <row r="34" spans="2:4" x14ac:dyDescent="0.25">
      <c r="B34" s="14" t="s">
        <v>418</v>
      </c>
      <c r="C34" s="8">
        <f t="shared" si="0"/>
        <v>42023</v>
      </c>
      <c r="D34" s="11">
        <f t="shared" si="1"/>
        <v>2.6440000000000001</v>
      </c>
    </row>
    <row r="35" spans="2:4" x14ac:dyDescent="0.25">
      <c r="B35" s="14" t="s">
        <v>419</v>
      </c>
      <c r="C35" s="8">
        <f t="shared" si="0"/>
        <v>42024</v>
      </c>
      <c r="D35" s="11">
        <f t="shared" si="1"/>
        <v>2.6709999999999998</v>
      </c>
    </row>
    <row r="36" spans="2:4" x14ac:dyDescent="0.25">
      <c r="B36" s="14" t="s">
        <v>420</v>
      </c>
      <c r="C36" s="8">
        <f t="shared" si="0"/>
        <v>42025</v>
      </c>
      <c r="D36" s="11">
        <f t="shared" si="1"/>
        <v>2.6829999999999998</v>
      </c>
    </row>
    <row r="37" spans="2:4" x14ac:dyDescent="0.25">
      <c r="B37" s="14" t="s">
        <v>421</v>
      </c>
      <c r="C37" s="8">
        <f t="shared" si="0"/>
        <v>42026</v>
      </c>
      <c r="D37" s="11">
        <f t="shared" si="1"/>
        <v>2.7090000000000001</v>
      </c>
    </row>
    <row r="38" spans="2:4" x14ac:dyDescent="0.25">
      <c r="B38" s="14" t="s">
        <v>422</v>
      </c>
      <c r="C38" s="8">
        <f t="shared" si="0"/>
        <v>42027</v>
      </c>
      <c r="D38" s="11">
        <f t="shared" si="1"/>
        <v>2.7650000000000001</v>
      </c>
    </row>
    <row r="39" spans="2:4" x14ac:dyDescent="0.25">
      <c r="B39" s="14" t="s">
        <v>423</v>
      </c>
      <c r="C39" s="8">
        <f t="shared" si="0"/>
        <v>42030</v>
      </c>
      <c r="D39" s="11">
        <f t="shared" si="1"/>
        <v>2.71</v>
      </c>
    </row>
    <row r="40" spans="2:4" x14ac:dyDescent="0.25">
      <c r="B40" s="14" t="s">
        <v>424</v>
      </c>
      <c r="C40" s="8">
        <f t="shared" si="0"/>
        <v>42031</v>
      </c>
      <c r="D40" s="11">
        <f t="shared" si="1"/>
        <v>2.7029999999999998</v>
      </c>
    </row>
    <row r="41" spans="2:4" x14ac:dyDescent="0.25">
      <c r="B41" s="14" t="s">
        <v>425</v>
      </c>
      <c r="C41" s="8">
        <f t="shared" si="0"/>
        <v>42032</v>
      </c>
      <c r="D41" s="11">
        <f t="shared" si="1"/>
        <v>2.6869999999999998</v>
      </c>
    </row>
    <row r="42" spans="2:4" x14ac:dyDescent="0.25">
      <c r="B42" s="14" t="s">
        <v>426</v>
      </c>
      <c r="C42" s="8">
        <f t="shared" si="0"/>
        <v>42033</v>
      </c>
      <c r="D42" s="11">
        <f t="shared" si="1"/>
        <v>2.75</v>
      </c>
    </row>
    <row r="43" spans="2:4" x14ac:dyDescent="0.25">
      <c r="B43" s="14" t="s">
        <v>427</v>
      </c>
      <c r="C43" s="8">
        <f t="shared" si="0"/>
        <v>42034</v>
      </c>
      <c r="D43" s="11">
        <f t="shared" si="1"/>
        <v>2.7469999999999999</v>
      </c>
    </row>
    <row r="44" spans="2:4" x14ac:dyDescent="0.25">
      <c r="B44" s="14" t="s">
        <v>428</v>
      </c>
      <c r="C44" s="8">
        <f t="shared" si="0"/>
        <v>42037</v>
      </c>
      <c r="D44" s="11">
        <f t="shared" si="1"/>
        <v>2.7559999999999998</v>
      </c>
    </row>
    <row r="45" spans="2:4" x14ac:dyDescent="0.25">
      <c r="B45" s="14" t="s">
        <v>429</v>
      </c>
      <c r="C45" s="8">
        <f t="shared" si="0"/>
        <v>42038</v>
      </c>
      <c r="D45" s="11">
        <f t="shared" si="1"/>
        <v>2.7949999999999999</v>
      </c>
    </row>
    <row r="46" spans="2:4" x14ac:dyDescent="0.25">
      <c r="B46" s="14" t="s">
        <v>430</v>
      </c>
      <c r="C46" s="8">
        <f t="shared" si="0"/>
        <v>42039</v>
      </c>
      <c r="D46" s="11">
        <f t="shared" si="1"/>
        <v>2.847</v>
      </c>
    </row>
    <row r="47" spans="2:4" x14ac:dyDescent="0.25">
      <c r="B47" s="14" t="s">
        <v>431</v>
      </c>
      <c r="C47" s="8">
        <f t="shared" si="0"/>
        <v>42040</v>
      </c>
      <c r="D47" s="11">
        <f t="shared" si="1"/>
        <v>2.831</v>
      </c>
    </row>
    <row r="48" spans="2:4" x14ac:dyDescent="0.25">
      <c r="B48" s="14" t="s">
        <v>432</v>
      </c>
      <c r="C48" s="8">
        <f t="shared" si="0"/>
        <v>42041</v>
      </c>
      <c r="D48" s="11">
        <f t="shared" si="1"/>
        <v>2.8490000000000002</v>
      </c>
    </row>
    <row r="49" spans="2:4" x14ac:dyDescent="0.25">
      <c r="B49" s="14" t="s">
        <v>433</v>
      </c>
      <c r="C49" s="8">
        <f t="shared" si="0"/>
        <v>42044</v>
      </c>
      <c r="D49" s="11">
        <f t="shared" si="1"/>
        <v>2.8439999999999999</v>
      </c>
    </row>
    <row r="50" spans="2:4" x14ac:dyDescent="0.25">
      <c r="B50" s="14" t="s">
        <v>434</v>
      </c>
      <c r="C50" s="8">
        <f t="shared" si="0"/>
        <v>42045</v>
      </c>
      <c r="D50" s="11">
        <f t="shared" si="1"/>
        <v>2.9780000000000002</v>
      </c>
    </row>
    <row r="51" spans="2:4" x14ac:dyDescent="0.25">
      <c r="B51" s="14" t="s">
        <v>435</v>
      </c>
      <c r="C51" s="8">
        <f t="shared" si="0"/>
        <v>42046</v>
      </c>
      <c r="D51" s="11">
        <f t="shared" si="1"/>
        <v>3.024</v>
      </c>
    </row>
    <row r="52" spans="2:4" x14ac:dyDescent="0.25">
      <c r="B52" s="14" t="s">
        <v>436</v>
      </c>
      <c r="C52" s="8">
        <f t="shared" si="0"/>
        <v>42047</v>
      </c>
      <c r="D52" s="11">
        <f t="shared" si="1"/>
        <v>3.0190000000000001</v>
      </c>
    </row>
    <row r="53" spans="2:4" x14ac:dyDescent="0.25">
      <c r="B53" s="14" t="s">
        <v>437</v>
      </c>
      <c r="C53" s="8">
        <f t="shared" si="0"/>
        <v>42048</v>
      </c>
      <c r="D53" s="11">
        <f t="shared" si="1"/>
        <v>3.0720000000000001</v>
      </c>
    </row>
    <row r="54" spans="2:4" x14ac:dyDescent="0.25">
      <c r="B54" s="14" t="s">
        <v>438</v>
      </c>
      <c r="C54" s="8">
        <f t="shared" si="0"/>
        <v>42051</v>
      </c>
      <c r="D54" s="11">
        <f t="shared" si="1"/>
        <v>3.0779999999999998</v>
      </c>
    </row>
    <row r="55" spans="2:4" x14ac:dyDescent="0.25">
      <c r="B55" s="14" t="s">
        <v>439</v>
      </c>
      <c r="C55" s="8">
        <f t="shared" si="0"/>
        <v>42052</v>
      </c>
      <c r="D55" s="11">
        <f t="shared" si="1"/>
        <v>3.069</v>
      </c>
    </row>
    <row r="56" spans="2:4" x14ac:dyDescent="0.25">
      <c r="B56" s="14" t="s">
        <v>440</v>
      </c>
      <c r="C56" s="8">
        <f t="shared" si="0"/>
        <v>42053</v>
      </c>
      <c r="D56" s="11">
        <f t="shared" si="1"/>
        <v>3.02</v>
      </c>
    </row>
    <row r="57" spans="2:4" x14ac:dyDescent="0.25">
      <c r="B57" s="14" t="s">
        <v>441</v>
      </c>
      <c r="C57" s="8">
        <f t="shared" si="0"/>
        <v>42054</v>
      </c>
      <c r="D57" s="11">
        <f t="shared" si="1"/>
        <v>3.0379999999999998</v>
      </c>
    </row>
    <row r="58" spans="2:4" x14ac:dyDescent="0.25">
      <c r="B58" s="14" t="s">
        <v>442</v>
      </c>
      <c r="C58" s="8">
        <f t="shared" si="0"/>
        <v>42055</v>
      </c>
      <c r="D58" s="11">
        <f t="shared" si="1"/>
        <v>3.0070000000000001</v>
      </c>
    </row>
    <row r="59" spans="2:4" x14ac:dyDescent="0.25">
      <c r="B59" s="14" t="s">
        <v>443</v>
      </c>
      <c r="C59" s="8">
        <f t="shared" si="0"/>
        <v>42058</v>
      </c>
      <c r="D59" s="11">
        <f t="shared" si="1"/>
        <v>2.9910000000000001</v>
      </c>
    </row>
    <row r="60" spans="2:4" x14ac:dyDescent="0.25">
      <c r="B60" s="14" t="s">
        <v>444</v>
      </c>
      <c r="C60" s="8">
        <f t="shared" si="0"/>
        <v>42059</v>
      </c>
      <c r="D60" s="11">
        <f t="shared" si="1"/>
        <v>2.99</v>
      </c>
    </row>
    <row r="61" spans="2:4" x14ac:dyDescent="0.25">
      <c r="B61" s="14" t="s">
        <v>445</v>
      </c>
      <c r="C61" s="8">
        <f t="shared" si="0"/>
        <v>42060</v>
      </c>
      <c r="D61" s="11">
        <f t="shared" si="1"/>
        <v>3.0379999999999998</v>
      </c>
    </row>
    <row r="62" spans="2:4" x14ac:dyDescent="0.25">
      <c r="B62" s="14" t="s">
        <v>446</v>
      </c>
      <c r="C62" s="8">
        <f t="shared" si="0"/>
        <v>42061</v>
      </c>
      <c r="D62" s="11">
        <f t="shared" si="1"/>
        <v>3.0390000000000001</v>
      </c>
    </row>
    <row r="63" spans="2:4" x14ac:dyDescent="0.25">
      <c r="B63" s="14" t="s">
        <v>447</v>
      </c>
      <c r="C63" s="8">
        <f t="shared" si="0"/>
        <v>42062</v>
      </c>
      <c r="D63" s="11">
        <f t="shared" si="1"/>
        <v>3.052</v>
      </c>
    </row>
    <row r="64" spans="2:4" x14ac:dyDescent="0.25">
      <c r="B64" s="14" t="s">
        <v>448</v>
      </c>
      <c r="C64" s="8">
        <f t="shared" si="0"/>
        <v>42065</v>
      </c>
      <c r="D64" s="11">
        <f t="shared" si="1"/>
        <v>3.073</v>
      </c>
    </row>
    <row r="65" spans="2:4" x14ac:dyDescent="0.25">
      <c r="B65" s="14" t="s">
        <v>449</v>
      </c>
      <c r="C65" s="8">
        <f t="shared" si="0"/>
        <v>42066</v>
      </c>
      <c r="D65" s="11">
        <f t="shared" si="1"/>
        <v>3.036</v>
      </c>
    </row>
    <row r="66" spans="2:4" x14ac:dyDescent="0.25">
      <c r="B66" s="14" t="s">
        <v>450</v>
      </c>
      <c r="C66" s="8">
        <f t="shared" si="0"/>
        <v>42067</v>
      </c>
      <c r="D66" s="11">
        <f t="shared" si="1"/>
        <v>3.09</v>
      </c>
    </row>
    <row r="67" spans="2:4" x14ac:dyDescent="0.25">
      <c r="B67" s="14" t="s">
        <v>451</v>
      </c>
      <c r="C67" s="8">
        <f t="shared" si="0"/>
        <v>42068</v>
      </c>
      <c r="D67" s="11">
        <f t="shared" si="1"/>
        <v>3.077</v>
      </c>
    </row>
    <row r="68" spans="2:4" x14ac:dyDescent="0.25">
      <c r="B68" s="14" t="s">
        <v>452</v>
      </c>
      <c r="C68" s="8">
        <f t="shared" si="0"/>
        <v>42069</v>
      </c>
      <c r="D68" s="11">
        <f t="shared" si="1"/>
        <v>3.0670000000000002</v>
      </c>
    </row>
    <row r="69" spans="2:4" x14ac:dyDescent="0.25">
      <c r="B69" s="14" t="s">
        <v>453</v>
      </c>
      <c r="C69" s="8">
        <f t="shared" ref="C69:C132" si="2">DATE("20"&amp;LEFT(B69,2),MID(B69,3,2),MID(B69,5,2))</f>
        <v>42072</v>
      </c>
      <c r="D69" s="11">
        <f t="shared" ref="D69:D132" si="3">VALUE(SUBSTITUTE(RIGHT(B69,LEN(B69)-7),".",","))</f>
        <v>3.056</v>
      </c>
    </row>
    <row r="70" spans="2:4" x14ac:dyDescent="0.25">
      <c r="B70" s="14" t="s">
        <v>454</v>
      </c>
      <c r="C70" s="8">
        <f t="shared" si="2"/>
        <v>42073</v>
      </c>
      <c r="D70" s="11">
        <f t="shared" si="3"/>
        <v>3.01</v>
      </c>
    </row>
    <row r="71" spans="2:4" x14ac:dyDescent="0.25">
      <c r="B71" s="14" t="s">
        <v>455</v>
      </c>
      <c r="C71" s="8">
        <f t="shared" si="2"/>
        <v>42074</v>
      </c>
      <c r="D71" s="11">
        <f t="shared" si="3"/>
        <v>3.0840000000000001</v>
      </c>
    </row>
    <row r="72" spans="2:4" x14ac:dyDescent="0.25">
      <c r="B72" s="14" t="s">
        <v>456</v>
      </c>
      <c r="C72" s="8">
        <f t="shared" si="2"/>
        <v>42075</v>
      </c>
      <c r="D72" s="11">
        <f t="shared" si="3"/>
        <v>3.0779999999999998</v>
      </c>
    </row>
    <row r="73" spans="2:4" x14ac:dyDescent="0.25">
      <c r="B73" s="14" t="s">
        <v>457</v>
      </c>
      <c r="C73" s="8">
        <f t="shared" si="2"/>
        <v>42076</v>
      </c>
      <c r="D73" s="11">
        <f t="shared" si="3"/>
        <v>3.0680000000000001</v>
      </c>
    </row>
    <row r="74" spans="2:4" x14ac:dyDescent="0.25">
      <c r="B74" s="14" t="s">
        <v>458</v>
      </c>
      <c r="C74" s="8">
        <f t="shared" si="2"/>
        <v>42079</v>
      </c>
      <c r="D74" s="11">
        <f t="shared" si="3"/>
        <v>3.05</v>
      </c>
    </row>
    <row r="75" spans="2:4" x14ac:dyDescent="0.25">
      <c r="B75" s="14" t="s">
        <v>459</v>
      </c>
      <c r="C75" s="8">
        <f t="shared" si="2"/>
        <v>42080</v>
      </c>
      <c r="D75" s="11">
        <f t="shared" si="3"/>
        <v>3.028</v>
      </c>
    </row>
    <row r="76" spans="2:4" x14ac:dyDescent="0.25">
      <c r="B76" s="14" t="s">
        <v>460</v>
      </c>
      <c r="C76" s="8">
        <f t="shared" si="2"/>
        <v>42081</v>
      </c>
      <c r="D76" s="11">
        <f t="shared" si="3"/>
        <v>3.0110000000000001</v>
      </c>
    </row>
    <row r="77" spans="2:4" x14ac:dyDescent="0.25">
      <c r="B77" s="14" t="s">
        <v>461</v>
      </c>
      <c r="C77" s="8">
        <f t="shared" si="2"/>
        <v>42082</v>
      </c>
      <c r="D77" s="11">
        <f t="shared" si="3"/>
        <v>3.0030000000000001</v>
      </c>
    </row>
    <row r="78" spans="2:4" x14ac:dyDescent="0.25">
      <c r="B78" s="14" t="s">
        <v>462</v>
      </c>
      <c r="C78" s="8">
        <f t="shared" si="2"/>
        <v>42083</v>
      </c>
      <c r="D78" s="11">
        <f t="shared" si="3"/>
        <v>3.0459999999999998</v>
      </c>
    </row>
    <row r="79" spans="2:4" x14ac:dyDescent="0.25">
      <c r="B79" s="14" t="s">
        <v>463</v>
      </c>
      <c r="C79" s="8">
        <f t="shared" si="2"/>
        <v>42086</v>
      </c>
      <c r="D79" s="11">
        <f t="shared" si="3"/>
        <v>3.0569999999999999</v>
      </c>
    </row>
    <row r="80" spans="2:4" x14ac:dyDescent="0.25">
      <c r="B80" s="14" t="s">
        <v>464</v>
      </c>
      <c r="C80" s="8">
        <f t="shared" si="2"/>
        <v>42087</v>
      </c>
      <c r="D80" s="11">
        <f t="shared" si="3"/>
        <v>3.1190000000000002</v>
      </c>
    </row>
    <row r="81" spans="2:4" x14ac:dyDescent="0.25">
      <c r="B81" s="14" t="s">
        <v>465</v>
      </c>
      <c r="C81" s="8">
        <f t="shared" si="2"/>
        <v>42088</v>
      </c>
      <c r="D81" s="11">
        <f t="shared" si="3"/>
        <v>3.181</v>
      </c>
    </row>
    <row r="82" spans="2:4" x14ac:dyDescent="0.25">
      <c r="B82" s="14" t="s">
        <v>466</v>
      </c>
      <c r="C82" s="8">
        <f t="shared" si="2"/>
        <v>42089</v>
      </c>
      <c r="D82" s="11">
        <f t="shared" si="3"/>
        <v>3.2269999999999999</v>
      </c>
    </row>
    <row r="83" spans="2:4" x14ac:dyDescent="0.25">
      <c r="B83" s="14" t="s">
        <v>467</v>
      </c>
      <c r="C83" s="8">
        <f t="shared" si="2"/>
        <v>42090</v>
      </c>
      <c r="D83" s="11">
        <f t="shared" si="3"/>
        <v>3.2650000000000001</v>
      </c>
    </row>
    <row r="84" spans="2:4" x14ac:dyDescent="0.25">
      <c r="B84" s="14" t="s">
        <v>468</v>
      </c>
      <c r="C84" s="8">
        <f t="shared" si="2"/>
        <v>42093</v>
      </c>
      <c r="D84" s="11">
        <f t="shared" si="3"/>
        <v>3.282</v>
      </c>
    </row>
    <row r="85" spans="2:4" x14ac:dyDescent="0.25">
      <c r="B85" s="14" t="s">
        <v>469</v>
      </c>
      <c r="C85" s="8">
        <f t="shared" si="2"/>
        <v>42094</v>
      </c>
      <c r="D85" s="11">
        <f t="shared" si="3"/>
        <v>3.1589999999999998</v>
      </c>
    </row>
    <row r="86" spans="2:4" x14ac:dyDescent="0.25">
      <c r="B86" s="14" t="s">
        <v>470</v>
      </c>
      <c r="C86" s="8">
        <f t="shared" si="2"/>
        <v>42095</v>
      </c>
      <c r="D86" s="11">
        <f t="shared" si="3"/>
        <v>3.2410000000000001</v>
      </c>
    </row>
    <row r="87" spans="2:4" x14ac:dyDescent="0.25">
      <c r="B87" s="14" t="s">
        <v>471</v>
      </c>
      <c r="C87" s="8">
        <f t="shared" si="2"/>
        <v>42096</v>
      </c>
      <c r="D87" s="11">
        <f t="shared" si="3"/>
        <v>3.33</v>
      </c>
    </row>
    <row r="88" spans="2:4" x14ac:dyDescent="0.25">
      <c r="B88" s="14" t="s">
        <v>472</v>
      </c>
      <c r="C88" s="8">
        <f t="shared" si="2"/>
        <v>42101</v>
      </c>
      <c r="D88" s="11">
        <f t="shared" si="3"/>
        <v>3.3450000000000002</v>
      </c>
    </row>
    <row r="89" spans="2:4" x14ac:dyDescent="0.25">
      <c r="B89" s="14" t="s">
        <v>473</v>
      </c>
      <c r="C89" s="8">
        <f t="shared" si="2"/>
        <v>42102</v>
      </c>
      <c r="D89" s="11">
        <f t="shared" si="3"/>
        <v>3.2879999999999998</v>
      </c>
    </row>
    <row r="90" spans="2:4" x14ac:dyDescent="0.25">
      <c r="B90" s="14" t="s">
        <v>474</v>
      </c>
      <c r="C90" s="8">
        <f t="shared" si="2"/>
        <v>42103</v>
      </c>
      <c r="D90" s="11">
        <f t="shared" si="3"/>
        <v>3.3290000000000002</v>
      </c>
    </row>
    <row r="91" spans="2:4" x14ac:dyDescent="0.25">
      <c r="B91" s="14" t="s">
        <v>475</v>
      </c>
      <c r="C91" s="8">
        <f t="shared" si="2"/>
        <v>42104</v>
      </c>
      <c r="D91" s="11">
        <f t="shared" si="3"/>
        <v>3.3540000000000001</v>
      </c>
    </row>
    <row r="92" spans="2:4" x14ac:dyDescent="0.25">
      <c r="B92" s="14" t="s">
        <v>476</v>
      </c>
      <c r="C92" s="8">
        <f t="shared" si="2"/>
        <v>42107</v>
      </c>
      <c r="D92" s="11">
        <f t="shared" si="3"/>
        <v>3.423</v>
      </c>
    </row>
    <row r="93" spans="2:4" x14ac:dyDescent="0.25">
      <c r="B93" s="14" t="s">
        <v>477</v>
      </c>
      <c r="C93" s="8">
        <f t="shared" si="2"/>
        <v>42108</v>
      </c>
      <c r="D93" s="11">
        <f t="shared" si="3"/>
        <v>3.3849999999999998</v>
      </c>
    </row>
    <row r="94" spans="2:4" x14ac:dyDescent="0.25">
      <c r="B94" s="14" t="s">
        <v>478</v>
      </c>
      <c r="C94" s="8">
        <f t="shared" si="2"/>
        <v>42109</v>
      </c>
      <c r="D94" s="11">
        <f t="shared" si="3"/>
        <v>3.3650000000000002</v>
      </c>
    </row>
    <row r="95" spans="2:4" x14ac:dyDescent="0.25">
      <c r="B95" s="14" t="s">
        <v>479</v>
      </c>
      <c r="C95" s="8">
        <f t="shared" si="2"/>
        <v>42110</v>
      </c>
      <c r="D95" s="11">
        <f t="shared" si="3"/>
        <v>3.2730000000000001</v>
      </c>
    </row>
    <row r="96" spans="2:4" x14ac:dyDescent="0.25">
      <c r="B96" s="14" t="s">
        <v>480</v>
      </c>
      <c r="C96" s="8">
        <f t="shared" si="2"/>
        <v>42111</v>
      </c>
      <c r="D96" s="11">
        <f t="shared" si="3"/>
        <v>3.169</v>
      </c>
    </row>
    <row r="97" spans="2:4" x14ac:dyDescent="0.25">
      <c r="B97" s="14" t="s">
        <v>481</v>
      </c>
      <c r="C97" s="8">
        <f t="shared" si="2"/>
        <v>42114</v>
      </c>
      <c r="D97" s="11">
        <f t="shared" si="3"/>
        <v>3.2679999999999998</v>
      </c>
    </row>
    <row r="98" spans="2:4" x14ac:dyDescent="0.25">
      <c r="B98" s="14" t="s">
        <v>482</v>
      </c>
      <c r="C98" s="8">
        <f t="shared" si="2"/>
        <v>42115</v>
      </c>
      <c r="D98" s="11">
        <f t="shared" si="3"/>
        <v>3.3</v>
      </c>
    </row>
    <row r="99" spans="2:4" x14ac:dyDescent="0.25">
      <c r="B99" s="14" t="s">
        <v>483</v>
      </c>
      <c r="C99" s="8">
        <f t="shared" si="2"/>
        <v>42116</v>
      </c>
      <c r="D99" s="11">
        <f t="shared" si="3"/>
        <v>3.2949999999999999</v>
      </c>
    </row>
    <row r="100" spans="2:4" x14ac:dyDescent="0.25">
      <c r="B100" s="14" t="s">
        <v>484</v>
      </c>
      <c r="C100" s="8">
        <f t="shared" si="2"/>
        <v>42117</v>
      </c>
      <c r="D100" s="11">
        <f t="shared" si="3"/>
        <v>3.2650000000000001</v>
      </c>
    </row>
    <row r="101" spans="2:4" x14ac:dyDescent="0.25">
      <c r="B101" s="14" t="s">
        <v>485</v>
      </c>
      <c r="C101" s="8">
        <f t="shared" si="2"/>
        <v>42118</v>
      </c>
      <c r="D101" s="11">
        <f t="shared" si="3"/>
        <v>3.4329999999999998</v>
      </c>
    </row>
    <row r="102" spans="2:4" x14ac:dyDescent="0.25">
      <c r="B102" s="14" t="s">
        <v>486</v>
      </c>
      <c r="C102" s="8">
        <f t="shared" si="2"/>
        <v>42121</v>
      </c>
      <c r="D102" s="11">
        <f t="shared" si="3"/>
        <v>3.448</v>
      </c>
    </row>
    <row r="103" spans="2:4" x14ac:dyDescent="0.25">
      <c r="B103" s="14" t="s">
        <v>487</v>
      </c>
      <c r="C103" s="8">
        <f t="shared" si="2"/>
        <v>42122</v>
      </c>
      <c r="D103" s="11">
        <f t="shared" si="3"/>
        <v>3.3610000000000002</v>
      </c>
    </row>
    <row r="104" spans="2:4" x14ac:dyDescent="0.25">
      <c r="B104" s="14" t="s">
        <v>488</v>
      </c>
      <c r="C104" s="8">
        <f t="shared" si="2"/>
        <v>42123</v>
      </c>
      <c r="D104" s="11">
        <f t="shared" si="3"/>
        <v>3.2639999999999998</v>
      </c>
    </row>
    <row r="105" spans="2:4" x14ac:dyDescent="0.25">
      <c r="B105" s="14" t="s">
        <v>489</v>
      </c>
      <c r="C105" s="8">
        <f t="shared" si="2"/>
        <v>42124</v>
      </c>
      <c r="D105" s="11">
        <f t="shared" si="3"/>
        <v>3.3090000000000002</v>
      </c>
    </row>
    <row r="106" spans="2:4" x14ac:dyDescent="0.25">
      <c r="B106" s="14" t="s">
        <v>490</v>
      </c>
      <c r="C106" s="8">
        <f t="shared" si="2"/>
        <v>42128</v>
      </c>
      <c r="D106" s="11">
        <f t="shared" si="3"/>
        <v>3.4039999999999999</v>
      </c>
    </row>
    <row r="107" spans="2:4" x14ac:dyDescent="0.25">
      <c r="B107" s="14" t="s">
        <v>491</v>
      </c>
      <c r="C107" s="8">
        <f t="shared" si="2"/>
        <v>42129</v>
      </c>
      <c r="D107" s="11">
        <f t="shared" si="3"/>
        <v>3.3679999999999999</v>
      </c>
    </row>
    <row r="108" spans="2:4" x14ac:dyDescent="0.25">
      <c r="B108" s="14" t="s">
        <v>492</v>
      </c>
      <c r="C108" s="8">
        <f t="shared" si="2"/>
        <v>42130</v>
      </c>
      <c r="D108" s="11">
        <f t="shared" si="3"/>
        <v>3.3119999999999998</v>
      </c>
    </row>
    <row r="109" spans="2:4" x14ac:dyDescent="0.25">
      <c r="B109" s="14" t="s">
        <v>493</v>
      </c>
      <c r="C109" s="8">
        <f t="shared" si="2"/>
        <v>42131</v>
      </c>
      <c r="D109" s="11">
        <f t="shared" si="3"/>
        <v>3.3439999999999999</v>
      </c>
    </row>
    <row r="110" spans="2:4" x14ac:dyDescent="0.25">
      <c r="B110" s="14" t="s">
        <v>494</v>
      </c>
      <c r="C110" s="8">
        <f t="shared" si="2"/>
        <v>42132</v>
      </c>
      <c r="D110" s="11">
        <f t="shared" si="3"/>
        <v>3.4</v>
      </c>
    </row>
    <row r="111" spans="2:4" x14ac:dyDescent="0.25">
      <c r="B111" s="14" t="s">
        <v>495</v>
      </c>
      <c r="C111" s="8">
        <f t="shared" si="2"/>
        <v>42135</v>
      </c>
      <c r="D111" s="11">
        <f t="shared" si="3"/>
        <v>3.4119999999999999</v>
      </c>
    </row>
    <row r="112" spans="2:4" x14ac:dyDescent="0.25">
      <c r="B112" s="14" t="s">
        <v>496</v>
      </c>
      <c r="C112" s="8">
        <f t="shared" si="2"/>
        <v>42136</v>
      </c>
      <c r="D112" s="11">
        <f t="shared" si="3"/>
        <v>3.343</v>
      </c>
    </row>
    <row r="113" spans="2:4" x14ac:dyDescent="0.25">
      <c r="B113" s="14" t="s">
        <v>497</v>
      </c>
      <c r="C113" s="8">
        <f t="shared" si="2"/>
        <v>42137</v>
      </c>
      <c r="D113" s="11">
        <f t="shared" si="3"/>
        <v>3.3220000000000001</v>
      </c>
    </row>
    <row r="114" spans="2:4" x14ac:dyDescent="0.25">
      <c r="B114" s="14" t="s">
        <v>498</v>
      </c>
      <c r="C114" s="8">
        <f t="shared" si="2"/>
        <v>42138</v>
      </c>
      <c r="D114" s="11">
        <f t="shared" si="3"/>
        <v>3.3319999999999999</v>
      </c>
    </row>
    <row r="115" spans="2:4" x14ac:dyDescent="0.25">
      <c r="B115" s="14" t="s">
        <v>499</v>
      </c>
      <c r="C115" s="8">
        <f t="shared" si="2"/>
        <v>42139</v>
      </c>
      <c r="D115" s="11">
        <f t="shared" si="3"/>
        <v>3.3959999999999999</v>
      </c>
    </row>
    <row r="116" spans="2:4" x14ac:dyDescent="0.25">
      <c r="B116" s="14" t="s">
        <v>500</v>
      </c>
      <c r="C116" s="8">
        <f t="shared" si="2"/>
        <v>42142</v>
      </c>
      <c r="D116" s="11">
        <f t="shared" si="3"/>
        <v>3.4079999999999999</v>
      </c>
    </row>
    <row r="117" spans="2:4" x14ac:dyDescent="0.25">
      <c r="B117" s="14" t="s">
        <v>501</v>
      </c>
      <c r="C117" s="8">
        <f t="shared" si="2"/>
        <v>42143</v>
      </c>
      <c r="D117" s="11">
        <f t="shared" si="3"/>
        <v>3.4860000000000002</v>
      </c>
    </row>
    <row r="118" spans="2:4" x14ac:dyDescent="0.25">
      <c r="B118" s="14" t="s">
        <v>502</v>
      </c>
      <c r="C118" s="8">
        <f t="shared" si="2"/>
        <v>42144</v>
      </c>
      <c r="D118" s="11">
        <f t="shared" si="3"/>
        <v>3.4009999999999998</v>
      </c>
    </row>
    <row r="119" spans="2:4" x14ac:dyDescent="0.25">
      <c r="B119" s="14" t="s">
        <v>503</v>
      </c>
      <c r="C119" s="8">
        <f t="shared" si="2"/>
        <v>42145</v>
      </c>
      <c r="D119" s="11">
        <f t="shared" si="3"/>
        <v>3.399</v>
      </c>
    </row>
    <row r="120" spans="2:4" x14ac:dyDescent="0.25">
      <c r="B120" s="14" t="s">
        <v>504</v>
      </c>
      <c r="C120" s="8">
        <f t="shared" si="2"/>
        <v>42146</v>
      </c>
      <c r="D120" s="11">
        <f t="shared" si="3"/>
        <v>3.411</v>
      </c>
    </row>
    <row r="121" spans="2:4" x14ac:dyDescent="0.25">
      <c r="B121" s="14" t="s">
        <v>505</v>
      </c>
      <c r="C121" s="8">
        <f t="shared" si="2"/>
        <v>42149</v>
      </c>
      <c r="D121" s="11">
        <f t="shared" si="3"/>
        <v>3.3559999999999999</v>
      </c>
    </row>
    <row r="122" spans="2:4" x14ac:dyDescent="0.25">
      <c r="B122" s="14" t="s">
        <v>506</v>
      </c>
      <c r="C122" s="8">
        <f t="shared" si="2"/>
        <v>42150</v>
      </c>
      <c r="D122" s="11">
        <f t="shared" si="3"/>
        <v>3.327</v>
      </c>
    </row>
    <row r="123" spans="2:4" x14ac:dyDescent="0.25">
      <c r="B123" s="14" t="s">
        <v>507</v>
      </c>
      <c r="C123" s="8">
        <f t="shared" si="2"/>
        <v>42151</v>
      </c>
      <c r="D123" s="11">
        <f t="shared" si="3"/>
        <v>3.38</v>
      </c>
    </row>
    <row r="124" spans="2:4" x14ac:dyDescent="0.25">
      <c r="B124" s="14" t="s">
        <v>508</v>
      </c>
      <c r="C124" s="8">
        <f t="shared" si="2"/>
        <v>42152</v>
      </c>
      <c r="D124" s="11">
        <f t="shared" si="3"/>
        <v>3.3620000000000001</v>
      </c>
    </row>
    <row r="125" spans="2:4" x14ac:dyDescent="0.25">
      <c r="B125" s="14" t="s">
        <v>509</v>
      </c>
      <c r="C125" s="8">
        <f t="shared" si="2"/>
        <v>42153</v>
      </c>
      <c r="D125" s="11">
        <f t="shared" si="3"/>
        <v>3.3039999999999998</v>
      </c>
    </row>
    <row r="126" spans="2:4" x14ac:dyDescent="0.25">
      <c r="B126" s="14" t="s">
        <v>510</v>
      </c>
      <c r="C126" s="8">
        <f t="shared" si="2"/>
        <v>42156</v>
      </c>
      <c r="D126" s="11">
        <f t="shared" si="3"/>
        <v>3.2679999999999998</v>
      </c>
    </row>
    <row r="127" spans="2:4" x14ac:dyDescent="0.25">
      <c r="B127" s="14" t="s">
        <v>511</v>
      </c>
      <c r="C127" s="8">
        <f t="shared" si="2"/>
        <v>42157</v>
      </c>
      <c r="D127" s="11">
        <f t="shared" si="3"/>
        <v>3.2530000000000001</v>
      </c>
    </row>
    <row r="128" spans="2:4" x14ac:dyDescent="0.25">
      <c r="B128" s="14" t="s">
        <v>512</v>
      </c>
      <c r="C128" s="8">
        <f t="shared" si="2"/>
        <v>42158</v>
      </c>
      <c r="D128" s="11">
        <f t="shared" si="3"/>
        <v>3.2509999999999999</v>
      </c>
    </row>
    <row r="129" spans="2:4" x14ac:dyDescent="0.25">
      <c r="B129" s="14" t="s">
        <v>513</v>
      </c>
      <c r="C129" s="8">
        <f t="shared" si="2"/>
        <v>42159</v>
      </c>
      <c r="D129" s="11">
        <f t="shared" si="3"/>
        <v>3.3679999999999999</v>
      </c>
    </row>
    <row r="130" spans="2:4" x14ac:dyDescent="0.25">
      <c r="B130" s="14" t="s">
        <v>514</v>
      </c>
      <c r="C130" s="8">
        <f t="shared" si="2"/>
        <v>42160</v>
      </c>
      <c r="D130" s="11">
        <f t="shared" si="3"/>
        <v>3.347</v>
      </c>
    </row>
    <row r="131" spans="2:4" x14ac:dyDescent="0.25">
      <c r="B131" s="14" t="s">
        <v>515</v>
      </c>
      <c r="C131" s="8">
        <f t="shared" si="2"/>
        <v>42163</v>
      </c>
      <c r="D131" s="11">
        <f t="shared" si="3"/>
        <v>3.3069999999999999</v>
      </c>
    </row>
    <row r="132" spans="2:4" x14ac:dyDescent="0.25">
      <c r="B132" s="14" t="s">
        <v>516</v>
      </c>
      <c r="C132" s="8">
        <f t="shared" si="2"/>
        <v>42164</v>
      </c>
      <c r="D132" s="11">
        <f t="shared" si="3"/>
        <v>3.2530000000000001</v>
      </c>
    </row>
    <row r="133" spans="2:4" x14ac:dyDescent="0.25">
      <c r="B133" s="14" t="s">
        <v>517</v>
      </c>
      <c r="C133" s="8">
        <f t="shared" ref="C133:C195" si="4">DATE("20"&amp;LEFT(B133,2),MID(B133,3,2),MID(B133,5,2))</f>
        <v>42165</v>
      </c>
      <c r="D133" s="11">
        <f t="shared" ref="D133:D195" si="5">VALUE(SUBSTITUTE(RIGHT(B133,LEN(B133)-7),".",","))</f>
        <v>3.3180000000000001</v>
      </c>
    </row>
    <row r="134" spans="2:4" x14ac:dyDescent="0.25">
      <c r="B134" s="14" t="s">
        <v>518</v>
      </c>
      <c r="C134" s="8">
        <f t="shared" si="4"/>
        <v>42166</v>
      </c>
      <c r="D134" s="11">
        <f t="shared" si="5"/>
        <v>3.3130000000000002</v>
      </c>
    </row>
    <row r="135" spans="2:4" x14ac:dyDescent="0.25">
      <c r="B135" s="14" t="s">
        <v>519</v>
      </c>
      <c r="C135" s="8">
        <f t="shared" si="4"/>
        <v>42167</v>
      </c>
      <c r="D135" s="11">
        <f t="shared" si="5"/>
        <v>3.3130000000000002</v>
      </c>
    </row>
    <row r="136" spans="2:4" x14ac:dyDescent="0.25">
      <c r="B136" s="14" t="s">
        <v>520</v>
      </c>
      <c r="C136" s="8">
        <f t="shared" si="4"/>
        <v>42170</v>
      </c>
      <c r="D136" s="11">
        <f t="shared" si="5"/>
        <v>3.2389999999999999</v>
      </c>
    </row>
    <row r="137" spans="2:4" x14ac:dyDescent="0.25">
      <c r="B137" s="14" t="s">
        <v>521</v>
      </c>
      <c r="C137" s="8">
        <f t="shared" si="4"/>
        <v>42171</v>
      </c>
      <c r="D137" s="11">
        <f t="shared" si="5"/>
        <v>3.1850000000000001</v>
      </c>
    </row>
    <row r="138" spans="2:4" x14ac:dyDescent="0.25">
      <c r="B138" s="14" t="s">
        <v>522</v>
      </c>
      <c r="C138" s="8">
        <f t="shared" si="4"/>
        <v>42172</v>
      </c>
      <c r="D138" s="11">
        <f t="shared" si="5"/>
        <v>3.1819999999999999</v>
      </c>
    </row>
    <row r="139" spans="2:4" x14ac:dyDescent="0.25">
      <c r="B139" s="14" t="s">
        <v>523</v>
      </c>
      <c r="C139" s="8">
        <f t="shared" si="4"/>
        <v>42173</v>
      </c>
      <c r="D139" s="11">
        <f t="shared" si="5"/>
        <v>3.2120000000000002</v>
      </c>
    </row>
    <row r="140" spans="2:4" x14ac:dyDescent="0.25">
      <c r="B140" s="14" t="s">
        <v>524</v>
      </c>
      <c r="C140" s="8">
        <f t="shared" si="4"/>
        <v>42174</v>
      </c>
      <c r="D140" s="11">
        <f t="shared" si="5"/>
        <v>3.2029999999999998</v>
      </c>
    </row>
    <row r="141" spans="2:4" x14ac:dyDescent="0.25">
      <c r="B141" s="14" t="s">
        <v>525</v>
      </c>
      <c r="C141" s="8">
        <f t="shared" si="4"/>
        <v>42177</v>
      </c>
      <c r="D141" s="11">
        <f t="shared" si="5"/>
        <v>3.3679999999999999</v>
      </c>
    </row>
    <row r="142" spans="2:4" x14ac:dyDescent="0.25">
      <c r="B142" s="14" t="s">
        <v>526</v>
      </c>
      <c r="C142" s="8">
        <f t="shared" si="4"/>
        <v>42178</v>
      </c>
      <c r="D142" s="11">
        <f t="shared" si="5"/>
        <v>3.4169999999999998</v>
      </c>
    </row>
    <row r="143" spans="2:4" x14ac:dyDescent="0.25">
      <c r="B143" s="14" t="s">
        <v>527</v>
      </c>
      <c r="C143" s="8">
        <f t="shared" si="4"/>
        <v>42179</v>
      </c>
      <c r="D143" s="11">
        <f t="shared" si="5"/>
        <v>3.3780000000000001</v>
      </c>
    </row>
    <row r="144" spans="2:4" x14ac:dyDescent="0.25">
      <c r="B144" s="14" t="s">
        <v>528</v>
      </c>
      <c r="C144" s="8">
        <f t="shared" si="4"/>
        <v>42180</v>
      </c>
      <c r="D144" s="11">
        <f t="shared" si="5"/>
        <v>3.4369999999999998</v>
      </c>
    </row>
    <row r="145" spans="2:4" x14ac:dyDescent="0.25">
      <c r="B145" s="14" t="s">
        <v>529</v>
      </c>
      <c r="C145" s="8">
        <f t="shared" si="4"/>
        <v>42181</v>
      </c>
      <c r="D145" s="11">
        <f t="shared" si="5"/>
        <v>3.4860000000000002</v>
      </c>
    </row>
    <row r="146" spans="2:4" x14ac:dyDescent="0.25">
      <c r="B146" s="14" t="s">
        <v>530</v>
      </c>
      <c r="C146" s="8">
        <f t="shared" si="4"/>
        <v>42184</v>
      </c>
      <c r="D146" s="11">
        <f t="shared" si="5"/>
        <v>3.4369999999999998</v>
      </c>
    </row>
    <row r="147" spans="2:4" x14ac:dyDescent="0.25">
      <c r="B147" s="14" t="s">
        <v>531</v>
      </c>
      <c r="C147" s="8">
        <f t="shared" si="4"/>
        <v>42185</v>
      </c>
      <c r="D147" s="11">
        <f t="shared" si="5"/>
        <v>3.43</v>
      </c>
    </row>
    <row r="148" spans="2:4" x14ac:dyDescent="0.25">
      <c r="B148" s="14" t="s">
        <v>532</v>
      </c>
      <c r="C148" s="8">
        <f t="shared" si="4"/>
        <v>42186</v>
      </c>
      <c r="D148" s="11">
        <f t="shared" si="5"/>
        <v>3.4</v>
      </c>
    </row>
    <row r="149" spans="2:4" x14ac:dyDescent="0.25">
      <c r="B149" s="14" t="s">
        <v>533</v>
      </c>
      <c r="C149" s="8">
        <f t="shared" si="4"/>
        <v>42187</v>
      </c>
      <c r="D149" s="11">
        <f t="shared" si="5"/>
        <v>3.3570000000000002</v>
      </c>
    </row>
    <row r="150" spans="2:4" x14ac:dyDescent="0.25">
      <c r="B150" s="14" t="s">
        <v>534</v>
      </c>
      <c r="C150" s="8">
        <f t="shared" si="4"/>
        <v>42188</v>
      </c>
      <c r="D150" s="11">
        <f t="shared" si="5"/>
        <v>3.3730000000000002</v>
      </c>
    </row>
    <row r="151" spans="2:4" x14ac:dyDescent="0.25">
      <c r="B151" s="14" t="s">
        <v>535</v>
      </c>
      <c r="C151" s="8">
        <f t="shared" si="4"/>
        <v>42191</v>
      </c>
      <c r="D151" s="11">
        <f t="shared" si="5"/>
        <v>3.28</v>
      </c>
    </row>
    <row r="152" spans="2:4" x14ac:dyDescent="0.25">
      <c r="B152" s="14" t="s">
        <v>536</v>
      </c>
      <c r="C152" s="8">
        <f t="shared" si="4"/>
        <v>42192</v>
      </c>
      <c r="D152" s="11">
        <f t="shared" si="5"/>
        <v>3.1949999999999998</v>
      </c>
    </row>
    <row r="153" spans="2:4" x14ac:dyDescent="0.25">
      <c r="B153" s="14" t="s">
        <v>537</v>
      </c>
      <c r="C153" s="8">
        <f t="shared" si="4"/>
        <v>42193</v>
      </c>
      <c r="D153" s="11">
        <f t="shared" si="5"/>
        <v>3.2320000000000002</v>
      </c>
    </row>
    <row r="154" spans="2:4" x14ac:dyDescent="0.25">
      <c r="B154" s="14" t="s">
        <v>538</v>
      </c>
      <c r="C154" s="8">
        <f t="shared" si="4"/>
        <v>42194</v>
      </c>
      <c r="D154" s="11">
        <f t="shared" si="5"/>
        <v>3.3010000000000002</v>
      </c>
    </row>
    <row r="155" spans="2:4" x14ac:dyDescent="0.25">
      <c r="B155" s="14" t="s">
        <v>539</v>
      </c>
      <c r="C155" s="8">
        <f t="shared" si="4"/>
        <v>42195</v>
      </c>
      <c r="D155" s="11">
        <f t="shared" si="5"/>
        <v>3.415</v>
      </c>
    </row>
    <row r="156" spans="2:4" x14ac:dyDescent="0.25">
      <c r="B156" s="14" t="s">
        <v>540</v>
      </c>
      <c r="C156" s="8">
        <f t="shared" si="4"/>
        <v>42198</v>
      </c>
      <c r="D156" s="11">
        <f t="shared" si="5"/>
        <v>3.4750000000000001</v>
      </c>
    </row>
    <row r="157" spans="2:4" x14ac:dyDescent="0.25">
      <c r="B157" s="14" t="s">
        <v>541</v>
      </c>
      <c r="C157" s="8">
        <f t="shared" si="4"/>
        <v>42199</v>
      </c>
      <c r="D157" s="11">
        <f t="shared" si="5"/>
        <v>3.524</v>
      </c>
    </row>
    <row r="158" spans="2:4" x14ac:dyDescent="0.25">
      <c r="B158" s="14" t="s">
        <v>542</v>
      </c>
      <c r="C158" s="8">
        <f t="shared" si="4"/>
        <v>42200</v>
      </c>
      <c r="D158" s="11">
        <f t="shared" si="5"/>
        <v>3.5579999999999998</v>
      </c>
    </row>
    <row r="159" spans="2:4" x14ac:dyDescent="0.25">
      <c r="B159" s="14" t="s">
        <v>543</v>
      </c>
      <c r="C159" s="8">
        <f t="shared" si="4"/>
        <v>42201</v>
      </c>
      <c r="D159" s="11">
        <f t="shared" si="5"/>
        <v>3.548</v>
      </c>
    </row>
    <row r="160" spans="2:4" x14ac:dyDescent="0.25">
      <c r="B160" s="14" t="s">
        <v>544</v>
      </c>
      <c r="C160" s="8">
        <f t="shared" si="4"/>
        <v>42202</v>
      </c>
      <c r="D160" s="11">
        <f t="shared" si="5"/>
        <v>3.593</v>
      </c>
    </row>
    <row r="161" spans="2:4" x14ac:dyDescent="0.25">
      <c r="B161" s="14" t="s">
        <v>545</v>
      </c>
      <c r="C161" s="8">
        <f t="shared" si="4"/>
        <v>42205</v>
      </c>
      <c r="D161" s="11">
        <f t="shared" si="5"/>
        <v>3.5550000000000002</v>
      </c>
    </row>
    <row r="162" spans="2:4" x14ac:dyDescent="0.25">
      <c r="B162" s="14" t="s">
        <v>546</v>
      </c>
      <c r="C162" s="8">
        <f t="shared" si="4"/>
        <v>42206</v>
      </c>
      <c r="D162" s="11">
        <f t="shared" si="5"/>
        <v>3.5430000000000001</v>
      </c>
    </row>
    <row r="163" spans="2:4" x14ac:dyDescent="0.25">
      <c r="B163" s="14" t="s">
        <v>547</v>
      </c>
      <c r="C163" s="8">
        <f t="shared" si="4"/>
        <v>42207</v>
      </c>
      <c r="D163" s="11">
        <f t="shared" si="5"/>
        <v>3.5409999999999999</v>
      </c>
    </row>
    <row r="164" spans="2:4" x14ac:dyDescent="0.25">
      <c r="B164" s="14" t="s">
        <v>548</v>
      </c>
      <c r="C164" s="8">
        <f t="shared" si="4"/>
        <v>42208</v>
      </c>
      <c r="D164" s="11">
        <f t="shared" si="5"/>
        <v>3.5680000000000001</v>
      </c>
    </row>
    <row r="165" spans="2:4" x14ac:dyDescent="0.25">
      <c r="B165" s="14" t="s">
        <v>549</v>
      </c>
      <c r="C165" s="8">
        <f t="shared" si="4"/>
        <v>42209</v>
      </c>
      <c r="D165" s="11">
        <f t="shared" si="5"/>
        <v>3.5390000000000001</v>
      </c>
    </row>
    <row r="166" spans="2:4" x14ac:dyDescent="0.25">
      <c r="B166" s="14" t="s">
        <v>550</v>
      </c>
      <c r="C166" s="8">
        <f t="shared" si="4"/>
        <v>42212</v>
      </c>
      <c r="D166" s="11">
        <f t="shared" si="5"/>
        <v>3.456</v>
      </c>
    </row>
    <row r="167" spans="2:4" x14ac:dyDescent="0.25">
      <c r="B167" s="14" t="s">
        <v>551</v>
      </c>
      <c r="C167" s="8">
        <f t="shared" si="4"/>
        <v>42213</v>
      </c>
      <c r="D167" s="11">
        <f t="shared" si="5"/>
        <v>3.4710000000000001</v>
      </c>
    </row>
    <row r="168" spans="2:4" x14ac:dyDescent="0.25">
      <c r="B168" s="14" t="s">
        <v>552</v>
      </c>
      <c r="C168" s="8">
        <f t="shared" si="4"/>
        <v>42214</v>
      </c>
      <c r="D168" s="11">
        <f t="shared" si="5"/>
        <v>3.5979999999999999</v>
      </c>
    </row>
    <row r="169" spans="2:4" x14ac:dyDescent="0.25">
      <c r="B169" s="14" t="s">
        <v>553</v>
      </c>
      <c r="C169" s="8">
        <f t="shared" si="4"/>
        <v>42215</v>
      </c>
      <c r="D169" s="11">
        <f t="shared" si="5"/>
        <v>3.6150000000000002</v>
      </c>
    </row>
    <row r="170" spans="2:4" x14ac:dyDescent="0.25">
      <c r="B170" s="14" t="s">
        <v>554</v>
      </c>
      <c r="C170" s="8">
        <f t="shared" si="4"/>
        <v>42216</v>
      </c>
      <c r="D170" s="11">
        <f t="shared" si="5"/>
        <v>3.6</v>
      </c>
    </row>
    <row r="171" spans="2:4" x14ac:dyDescent="0.25">
      <c r="B171" s="14" t="s">
        <v>555</v>
      </c>
      <c r="C171" s="8">
        <f t="shared" si="4"/>
        <v>42219</v>
      </c>
      <c r="D171" s="11">
        <f t="shared" si="5"/>
        <v>3.63</v>
      </c>
    </row>
    <row r="172" spans="2:4" x14ac:dyDescent="0.25">
      <c r="B172" s="14" t="s">
        <v>556</v>
      </c>
      <c r="C172" s="8">
        <f t="shared" si="4"/>
        <v>42220</v>
      </c>
      <c r="D172" s="11">
        <f t="shared" si="5"/>
        <v>3.6160000000000001</v>
      </c>
    </row>
    <row r="173" spans="2:4" x14ac:dyDescent="0.25">
      <c r="B173" s="14" t="s">
        <v>557</v>
      </c>
      <c r="C173" s="8">
        <f t="shared" si="4"/>
        <v>42221</v>
      </c>
      <c r="D173" s="11">
        <f t="shared" si="5"/>
        <v>3.64</v>
      </c>
    </row>
    <row r="174" spans="2:4" x14ac:dyDescent="0.25">
      <c r="B174" s="14" t="s">
        <v>558</v>
      </c>
      <c r="C174" s="8">
        <f t="shared" si="4"/>
        <v>42222</v>
      </c>
      <c r="D174" s="11">
        <f t="shared" si="5"/>
        <v>3.6240000000000001</v>
      </c>
    </row>
    <row r="175" spans="2:4" x14ac:dyDescent="0.25">
      <c r="B175" s="14" t="s">
        <v>559</v>
      </c>
      <c r="C175" s="8">
        <f t="shared" si="4"/>
        <v>42223</v>
      </c>
      <c r="D175" s="11">
        <f t="shared" si="5"/>
        <v>3.5819999999999999</v>
      </c>
    </row>
    <row r="176" spans="2:4" x14ac:dyDescent="0.25">
      <c r="B176" s="14" t="s">
        <v>560</v>
      </c>
      <c r="C176" s="8">
        <f t="shared" si="4"/>
        <v>42226</v>
      </c>
      <c r="D176" s="11">
        <f t="shared" si="5"/>
        <v>3.62</v>
      </c>
    </row>
    <row r="177" spans="2:4" x14ac:dyDescent="0.25">
      <c r="B177" s="14" t="s">
        <v>561</v>
      </c>
      <c r="C177" s="8">
        <f t="shared" si="4"/>
        <v>42227</v>
      </c>
      <c r="D177" s="11">
        <f t="shared" si="5"/>
        <v>3.6059999999999999</v>
      </c>
    </row>
    <row r="178" spans="2:4" x14ac:dyDescent="0.25">
      <c r="B178" s="14" t="s">
        <v>562</v>
      </c>
      <c r="C178" s="8">
        <f t="shared" si="4"/>
        <v>42228</v>
      </c>
      <c r="D178" s="11">
        <f t="shared" si="5"/>
        <v>3.573</v>
      </c>
    </row>
    <row r="179" spans="2:4" x14ac:dyDescent="0.25">
      <c r="B179" s="14" t="s">
        <v>563</v>
      </c>
      <c r="C179" s="8">
        <f t="shared" si="4"/>
        <v>42229</v>
      </c>
      <c r="D179" s="11">
        <f t="shared" si="5"/>
        <v>3.5510000000000002</v>
      </c>
    </row>
    <row r="180" spans="2:4" x14ac:dyDescent="0.25">
      <c r="B180" s="14" t="s">
        <v>564</v>
      </c>
      <c r="C180" s="8">
        <f t="shared" si="4"/>
        <v>42230</v>
      </c>
      <c r="D180" s="11">
        <f t="shared" si="5"/>
        <v>3.5390000000000001</v>
      </c>
    </row>
    <row r="181" spans="2:4" x14ac:dyDescent="0.25">
      <c r="B181" s="14" t="s">
        <v>565</v>
      </c>
      <c r="C181" s="8">
        <f t="shared" si="4"/>
        <v>42233</v>
      </c>
      <c r="D181" s="11">
        <f t="shared" si="5"/>
        <v>3.5129999999999999</v>
      </c>
    </row>
    <row r="182" spans="2:4" x14ac:dyDescent="0.25">
      <c r="B182" s="14" t="s">
        <v>566</v>
      </c>
      <c r="C182" s="8">
        <f t="shared" si="4"/>
        <v>42234</v>
      </c>
      <c r="D182" s="11">
        <f t="shared" si="5"/>
        <v>3.57</v>
      </c>
    </row>
    <row r="183" spans="2:4" x14ac:dyDescent="0.25">
      <c r="B183" s="14" t="s">
        <v>567</v>
      </c>
      <c r="C183" s="8">
        <f t="shared" si="4"/>
        <v>42235</v>
      </c>
      <c r="D183" s="11">
        <f t="shared" si="5"/>
        <v>3.5289999999999999</v>
      </c>
    </row>
    <row r="184" spans="2:4" x14ac:dyDescent="0.25">
      <c r="B184" s="14" t="s">
        <v>568</v>
      </c>
      <c r="C184" s="8">
        <f t="shared" si="4"/>
        <v>42236</v>
      </c>
      <c r="D184" s="11">
        <f t="shared" si="5"/>
        <v>3.4060000000000001</v>
      </c>
    </row>
    <row r="185" spans="2:4" x14ac:dyDescent="0.25">
      <c r="B185" s="14" t="s">
        <v>569</v>
      </c>
      <c r="C185" s="8">
        <f t="shared" si="4"/>
        <v>42237</v>
      </c>
      <c r="D185" s="11">
        <f t="shared" si="5"/>
        <v>3.3149999999999999</v>
      </c>
    </row>
    <row r="186" spans="2:4" x14ac:dyDescent="0.25">
      <c r="B186" s="14" t="s">
        <v>570</v>
      </c>
      <c r="C186" s="8">
        <f t="shared" si="4"/>
        <v>42240</v>
      </c>
      <c r="D186" s="11">
        <f t="shared" si="5"/>
        <v>3.1579999999999999</v>
      </c>
    </row>
    <row r="187" spans="2:4" x14ac:dyDescent="0.25">
      <c r="B187" s="14" t="s">
        <v>571</v>
      </c>
      <c r="C187" s="8">
        <f t="shared" si="4"/>
        <v>42241</v>
      </c>
      <c r="D187" s="11">
        <f t="shared" si="5"/>
        <v>3.306</v>
      </c>
    </row>
    <row r="188" spans="2:4" x14ac:dyDescent="0.25">
      <c r="B188" s="14" t="s">
        <v>572</v>
      </c>
      <c r="C188" s="8">
        <f t="shared" si="4"/>
        <v>42242</v>
      </c>
      <c r="D188" s="11">
        <f t="shared" si="5"/>
        <v>3.3119999999999998</v>
      </c>
    </row>
    <row r="189" spans="2:4" x14ac:dyDescent="0.25">
      <c r="B189" s="14" t="s">
        <v>573</v>
      </c>
      <c r="C189" s="8">
        <f t="shared" si="4"/>
        <v>42243</v>
      </c>
      <c r="D189" s="11">
        <f t="shared" si="5"/>
        <v>3.4449999999999998</v>
      </c>
    </row>
    <row r="190" spans="2:4" x14ac:dyDescent="0.25">
      <c r="B190" s="14" t="s">
        <v>574</v>
      </c>
      <c r="C190" s="8">
        <f t="shared" si="4"/>
        <v>42244</v>
      </c>
      <c r="D190" s="11">
        <f t="shared" si="5"/>
        <v>3.45</v>
      </c>
    </row>
    <row r="191" spans="2:4" x14ac:dyDescent="0.25">
      <c r="B191" s="14" t="s">
        <v>575</v>
      </c>
      <c r="C191" s="8">
        <f t="shared" si="4"/>
        <v>42247</v>
      </c>
      <c r="D191" s="11">
        <f t="shared" si="5"/>
        <v>3.472</v>
      </c>
    </row>
    <row r="192" spans="2:4" x14ac:dyDescent="0.25">
      <c r="B192" s="14" t="s">
        <v>576</v>
      </c>
      <c r="C192" s="8">
        <f t="shared" si="4"/>
        <v>42248</v>
      </c>
      <c r="D192" s="11">
        <f t="shared" si="5"/>
        <v>3.3820000000000001</v>
      </c>
    </row>
    <row r="193" spans="2:4" x14ac:dyDescent="0.25">
      <c r="B193" s="14" t="s">
        <v>577</v>
      </c>
      <c r="C193" s="8">
        <f t="shared" si="4"/>
        <v>42249</v>
      </c>
      <c r="D193" s="11">
        <f t="shared" si="5"/>
        <v>3.423</v>
      </c>
    </row>
    <row r="194" spans="2:4" x14ac:dyDescent="0.25">
      <c r="B194" s="14" t="s">
        <v>578</v>
      </c>
      <c r="C194" s="8">
        <f t="shared" si="4"/>
        <v>42250</v>
      </c>
      <c r="D194" s="11">
        <f t="shared" si="5"/>
        <v>3.5289999999999999</v>
      </c>
    </row>
    <row r="195" spans="2:4" x14ac:dyDescent="0.25">
      <c r="B195" s="14" t="s">
        <v>579</v>
      </c>
      <c r="C195" s="8">
        <f t="shared" si="4"/>
        <v>42251</v>
      </c>
      <c r="D195" s="11">
        <f t="shared" si="5"/>
        <v>3.4969999999999999</v>
      </c>
    </row>
    <row r="196" spans="2:4" ht="15.75" thickBot="1" x14ac:dyDescent="0.3">
      <c r="B196" s="15" t="s">
        <v>192</v>
      </c>
      <c r="C196" s="9"/>
      <c r="D196" s="1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78"/>
  <sheetViews>
    <sheetView workbookViewId="0"/>
  </sheetViews>
  <sheetFormatPr defaultRowHeight="15" x14ac:dyDescent="0.25"/>
  <cols>
    <col min="2" max="2" width="16.85546875" bestFit="1" customWidth="1"/>
    <col min="3" max="3" width="13.5703125" bestFit="1" customWidth="1"/>
    <col min="4" max="4" width="6.140625" customWidth="1"/>
    <col min="5" max="5" width="5.85546875" customWidth="1"/>
    <col min="6" max="8" width="6.140625" customWidth="1"/>
    <col min="9" max="9" width="8.5703125" customWidth="1"/>
    <col min="10" max="10" width="7.85546875" customWidth="1"/>
    <col min="11" max="11" width="5" customWidth="1"/>
  </cols>
  <sheetData>
    <row r="2" spans="1:2" x14ac:dyDescent="0.25">
      <c r="B2" s="23" t="s">
        <v>584</v>
      </c>
    </row>
    <row r="3" spans="1:2" x14ac:dyDescent="0.25">
      <c r="B3" s="24"/>
    </row>
    <row r="4" spans="1:2" x14ac:dyDescent="0.25">
      <c r="B4" s="26" t="s">
        <v>585</v>
      </c>
    </row>
    <row r="5" spans="1:2" x14ac:dyDescent="0.25">
      <c r="B5" s="26" t="s">
        <v>586</v>
      </c>
    </row>
    <row r="6" spans="1:2" x14ac:dyDescent="0.25">
      <c r="B6" s="26" t="s">
        <v>587</v>
      </c>
    </row>
    <row r="7" spans="1:2" x14ac:dyDescent="0.25">
      <c r="B7" s="26" t="s">
        <v>588</v>
      </c>
    </row>
    <row r="8" spans="1:2" ht="15.75" thickBot="1" x14ac:dyDescent="0.3">
      <c r="B8" s="24"/>
    </row>
    <row r="9" spans="1:2" ht="15.75" thickBot="1" x14ac:dyDescent="0.3">
      <c r="A9" s="17"/>
      <c r="B9" s="25"/>
    </row>
    <row r="10" spans="1:2" ht="15.75" thickBot="1" x14ac:dyDescent="0.3">
      <c r="B10" s="30" t="s">
        <v>998</v>
      </c>
    </row>
    <row r="11" spans="1:2" x14ac:dyDescent="0.25">
      <c r="B11" s="28" t="s">
        <v>999</v>
      </c>
    </row>
    <row r="12" spans="1:2" ht="15.75" thickBot="1" x14ac:dyDescent="0.3">
      <c r="B12" s="29" t="s">
        <v>589</v>
      </c>
    </row>
    <row r="13" spans="1:2" ht="15.75" thickBot="1" x14ac:dyDescent="0.3">
      <c r="B13" s="27" t="s">
        <v>1012</v>
      </c>
    </row>
    <row r="14" spans="1:2" ht="15.75" thickBot="1" x14ac:dyDescent="0.3">
      <c r="B14" s="27" t="s">
        <v>1013</v>
      </c>
    </row>
    <row r="15" spans="1:2" ht="15.75" thickBot="1" x14ac:dyDescent="0.3">
      <c r="B15" s="27" t="s">
        <v>1014</v>
      </c>
    </row>
    <row r="16" spans="1:2" x14ac:dyDescent="0.25">
      <c r="B16" s="27" t="s">
        <v>1000</v>
      </c>
    </row>
    <row r="17" spans="1:2" x14ac:dyDescent="0.25">
      <c r="B17" s="29" t="s">
        <v>997</v>
      </c>
    </row>
    <row r="18" spans="1:2" ht="18.75" x14ac:dyDescent="0.25">
      <c r="B18" s="31" t="s">
        <v>590</v>
      </c>
    </row>
    <row r="19" spans="1:2" x14ac:dyDescent="0.25">
      <c r="B19" s="34" t="s">
        <v>591</v>
      </c>
    </row>
    <row r="20" spans="1:2" ht="15.75" thickBot="1" x14ac:dyDescent="0.3">
      <c r="B20" s="33" t="s">
        <v>592</v>
      </c>
    </row>
    <row r="21" spans="1:2" ht="15.75" thickBot="1" x14ac:dyDescent="0.3">
      <c r="A21" s="20"/>
      <c r="B21" s="34" t="s">
        <v>593</v>
      </c>
    </row>
    <row r="22" spans="1:2" x14ac:dyDescent="0.25">
      <c r="A22" s="18"/>
      <c r="B22" s="35" t="s">
        <v>594</v>
      </c>
    </row>
    <row r="23" spans="1:2" x14ac:dyDescent="0.25">
      <c r="A23" s="18"/>
      <c r="B23" s="36" t="s">
        <v>595</v>
      </c>
    </row>
    <row r="24" spans="1:2" x14ac:dyDescent="0.25">
      <c r="A24" s="18"/>
      <c r="B24" s="36" t="s">
        <v>596</v>
      </c>
    </row>
    <row r="25" spans="1:2" x14ac:dyDescent="0.25">
      <c r="A25" s="18"/>
      <c r="B25" s="36" t="s">
        <v>597</v>
      </c>
    </row>
    <row r="26" spans="1:2" x14ac:dyDescent="0.25">
      <c r="A26" s="18"/>
      <c r="B26" s="36" t="s">
        <v>598</v>
      </c>
    </row>
    <row r="27" spans="1:2" x14ac:dyDescent="0.25">
      <c r="A27" s="18"/>
      <c r="B27" s="36" t="s">
        <v>599</v>
      </c>
    </row>
    <row r="28" spans="1:2" ht="15.75" thickBot="1" x14ac:dyDescent="0.3">
      <c r="A28" s="19"/>
      <c r="B28" s="36" t="s">
        <v>600</v>
      </c>
    </row>
    <row r="29" spans="1:2" ht="15.75" thickBot="1" x14ac:dyDescent="0.3">
      <c r="B29" s="37" t="s">
        <v>601</v>
      </c>
    </row>
    <row r="30" spans="1:2" x14ac:dyDescent="0.25">
      <c r="A30" s="18"/>
      <c r="B30" s="40" t="s">
        <v>602</v>
      </c>
    </row>
    <row r="31" spans="1:2" x14ac:dyDescent="0.25">
      <c r="A31" s="18"/>
      <c r="B31" s="36" t="s">
        <v>603</v>
      </c>
    </row>
    <row r="32" spans="1:2" x14ac:dyDescent="0.25">
      <c r="A32" s="18"/>
      <c r="B32" s="36" t="s">
        <v>604</v>
      </c>
    </row>
    <row r="33" spans="1:2" x14ac:dyDescent="0.25">
      <c r="A33" s="18"/>
      <c r="B33" s="36" t="s">
        <v>605</v>
      </c>
    </row>
    <row r="34" spans="1:2" x14ac:dyDescent="0.25">
      <c r="A34" s="18"/>
      <c r="B34" s="36" t="s">
        <v>606</v>
      </c>
    </row>
    <row r="35" spans="1:2" x14ac:dyDescent="0.25">
      <c r="A35" s="18"/>
      <c r="B35" s="36" t="s">
        <v>607</v>
      </c>
    </row>
    <row r="36" spans="1:2" x14ac:dyDescent="0.25">
      <c r="A36" s="18"/>
      <c r="B36" s="36" t="s">
        <v>608</v>
      </c>
    </row>
    <row r="37" spans="1:2" x14ac:dyDescent="0.25">
      <c r="A37" s="18"/>
      <c r="B37" s="36" t="s">
        <v>609</v>
      </c>
    </row>
    <row r="38" spans="1:2" x14ac:dyDescent="0.25">
      <c r="A38" s="18"/>
      <c r="B38" s="36" t="s">
        <v>610</v>
      </c>
    </row>
    <row r="39" spans="1:2" x14ac:dyDescent="0.25">
      <c r="A39" s="18"/>
      <c r="B39" s="36" t="s">
        <v>611</v>
      </c>
    </row>
    <row r="40" spans="1:2" x14ac:dyDescent="0.25">
      <c r="A40" s="18"/>
      <c r="B40" s="36" t="s">
        <v>612</v>
      </c>
    </row>
    <row r="41" spans="1:2" x14ac:dyDescent="0.25">
      <c r="A41" s="18"/>
      <c r="B41" s="36" t="s">
        <v>613</v>
      </c>
    </row>
    <row r="42" spans="1:2" ht="15.75" thickBot="1" x14ac:dyDescent="0.3">
      <c r="A42" s="19"/>
      <c r="B42" s="36" t="s">
        <v>614</v>
      </c>
    </row>
    <row r="43" spans="1:2" ht="15.75" thickBot="1" x14ac:dyDescent="0.3">
      <c r="B43" s="37" t="s">
        <v>615</v>
      </c>
    </row>
    <row r="44" spans="1:2" x14ac:dyDescent="0.25">
      <c r="A44" s="18"/>
      <c r="B44" s="40" t="s">
        <v>616</v>
      </c>
    </row>
    <row r="45" spans="1:2" x14ac:dyDescent="0.25">
      <c r="A45" s="18"/>
      <c r="B45" s="36" t="s">
        <v>583</v>
      </c>
    </row>
    <row r="46" spans="1:2" x14ac:dyDescent="0.25">
      <c r="A46" s="18"/>
      <c r="B46" s="36" t="s">
        <v>617</v>
      </c>
    </row>
    <row r="47" spans="1:2" x14ac:dyDescent="0.25">
      <c r="A47" s="18"/>
      <c r="B47" s="36" t="s">
        <v>618</v>
      </c>
    </row>
    <row r="48" spans="1:2" x14ac:dyDescent="0.25">
      <c r="A48" s="18"/>
      <c r="B48" s="36" t="s">
        <v>619</v>
      </c>
    </row>
    <row r="49" spans="1:2" x14ac:dyDescent="0.25">
      <c r="A49" s="18"/>
      <c r="B49" s="36" t="s">
        <v>620</v>
      </c>
    </row>
    <row r="50" spans="1:2" x14ac:dyDescent="0.25">
      <c r="A50" s="18"/>
      <c r="B50" s="36" t="s">
        <v>621</v>
      </c>
    </row>
    <row r="51" spans="1:2" x14ac:dyDescent="0.25">
      <c r="A51" s="18"/>
      <c r="B51" s="36" t="s">
        <v>622</v>
      </c>
    </row>
    <row r="52" spans="1:2" x14ac:dyDescent="0.25">
      <c r="A52" s="18"/>
      <c r="B52" s="36" t="s">
        <v>611</v>
      </c>
    </row>
    <row r="53" spans="1:2" x14ac:dyDescent="0.25">
      <c r="A53" s="18"/>
      <c r="B53" s="36" t="s">
        <v>623</v>
      </c>
    </row>
    <row r="54" spans="1:2" x14ac:dyDescent="0.25">
      <c r="A54" s="18"/>
      <c r="B54" s="36" t="s">
        <v>624</v>
      </c>
    </row>
    <row r="55" spans="1:2" x14ac:dyDescent="0.25">
      <c r="A55" s="18"/>
      <c r="B55" s="36" t="s">
        <v>625</v>
      </c>
    </row>
    <row r="56" spans="1:2" x14ac:dyDescent="0.25">
      <c r="A56" s="18"/>
      <c r="B56" s="36" t="s">
        <v>626</v>
      </c>
    </row>
    <row r="57" spans="1:2" ht="15.75" thickBot="1" x14ac:dyDescent="0.3">
      <c r="A57" s="19"/>
      <c r="B57" s="36" t="s">
        <v>627</v>
      </c>
    </row>
    <row r="58" spans="1:2" ht="15.75" thickBot="1" x14ac:dyDescent="0.3">
      <c r="B58" s="37" t="s">
        <v>628</v>
      </c>
    </row>
    <row r="59" spans="1:2" x14ac:dyDescent="0.25">
      <c r="A59" s="18"/>
      <c r="B59" s="40" t="s">
        <v>629</v>
      </c>
    </row>
    <row r="60" spans="1:2" x14ac:dyDescent="0.25">
      <c r="A60" s="18"/>
      <c r="B60" s="36" t="s">
        <v>630</v>
      </c>
    </row>
    <row r="61" spans="1:2" x14ac:dyDescent="0.25">
      <c r="A61" s="18"/>
      <c r="B61" s="36" t="s">
        <v>631</v>
      </c>
    </row>
    <row r="62" spans="1:2" x14ac:dyDescent="0.25">
      <c r="A62" s="18"/>
      <c r="B62" s="36" t="s">
        <v>632</v>
      </c>
    </row>
    <row r="63" spans="1:2" x14ac:dyDescent="0.25">
      <c r="A63" s="18"/>
      <c r="B63" s="36" t="s">
        <v>633</v>
      </c>
    </row>
    <row r="64" spans="1:2" x14ac:dyDescent="0.25">
      <c r="A64" s="18"/>
      <c r="B64" s="36" t="s">
        <v>634</v>
      </c>
    </row>
    <row r="65" spans="1:2" ht="15.75" thickBot="1" x14ac:dyDescent="0.3">
      <c r="A65" s="19"/>
      <c r="B65" s="36" t="s">
        <v>635</v>
      </c>
    </row>
    <row r="66" spans="1:2" ht="15.75" thickBot="1" x14ac:dyDescent="0.3">
      <c r="B66" s="37" t="s">
        <v>636</v>
      </c>
    </row>
    <row r="67" spans="1:2" x14ac:dyDescent="0.25">
      <c r="A67" s="18"/>
      <c r="B67" s="40" t="s">
        <v>637</v>
      </c>
    </row>
    <row r="68" spans="1:2" x14ac:dyDescent="0.25">
      <c r="A68" s="18"/>
      <c r="B68" s="36" t="s">
        <v>638</v>
      </c>
    </row>
    <row r="69" spans="1:2" x14ac:dyDescent="0.25">
      <c r="A69" s="18"/>
      <c r="B69" s="36" t="s">
        <v>639</v>
      </c>
    </row>
    <row r="70" spans="1:2" x14ac:dyDescent="0.25">
      <c r="A70" s="18"/>
      <c r="B70" s="36" t="s">
        <v>640</v>
      </c>
    </row>
    <row r="71" spans="1:2" x14ac:dyDescent="0.25">
      <c r="A71" s="18"/>
      <c r="B71" s="36" t="s">
        <v>641</v>
      </c>
    </row>
    <row r="72" spans="1:2" x14ac:dyDescent="0.25">
      <c r="A72" s="18"/>
      <c r="B72" s="36" t="s">
        <v>642</v>
      </c>
    </row>
    <row r="73" spans="1:2" x14ac:dyDescent="0.25">
      <c r="A73" s="18"/>
      <c r="B73" s="36" t="s">
        <v>643</v>
      </c>
    </row>
    <row r="74" spans="1:2" ht="15.75" thickBot="1" x14ac:dyDescent="0.3">
      <c r="A74" s="19"/>
      <c r="B74" s="36" t="s">
        <v>644</v>
      </c>
    </row>
    <row r="75" spans="1:2" ht="15.75" thickBot="1" x14ac:dyDescent="0.3">
      <c r="B75" s="37" t="s">
        <v>645</v>
      </c>
    </row>
    <row r="76" spans="1:2" x14ac:dyDescent="0.25">
      <c r="A76" s="18"/>
      <c r="B76" s="40" t="s">
        <v>646</v>
      </c>
    </row>
    <row r="77" spans="1:2" x14ac:dyDescent="0.25">
      <c r="A77" s="18"/>
      <c r="B77" s="36" t="s">
        <v>647</v>
      </c>
    </row>
    <row r="78" spans="1:2" x14ac:dyDescent="0.25">
      <c r="A78" s="18"/>
      <c r="B78" s="36" t="s">
        <v>648</v>
      </c>
    </row>
    <row r="79" spans="1:2" x14ac:dyDescent="0.25">
      <c r="A79" s="18"/>
      <c r="B79" s="36" t="s">
        <v>649</v>
      </c>
    </row>
    <row r="80" spans="1:2" x14ac:dyDescent="0.25">
      <c r="A80" s="18"/>
      <c r="B80" s="36" t="s">
        <v>650</v>
      </c>
    </row>
    <row r="81" spans="1:2" x14ac:dyDescent="0.25">
      <c r="A81" s="18"/>
      <c r="B81" s="36" t="s">
        <v>651</v>
      </c>
    </row>
    <row r="82" spans="1:2" x14ac:dyDescent="0.25">
      <c r="A82" s="18"/>
      <c r="B82" s="36" t="s">
        <v>652</v>
      </c>
    </row>
    <row r="83" spans="1:2" x14ac:dyDescent="0.25">
      <c r="A83" s="18"/>
      <c r="B83" s="36" t="s">
        <v>653</v>
      </c>
    </row>
    <row r="84" spans="1:2" ht="15.75" thickBot="1" x14ac:dyDescent="0.3">
      <c r="A84" s="19"/>
      <c r="B84" s="36" t="s">
        <v>654</v>
      </c>
    </row>
    <row r="85" spans="1:2" ht="15.75" thickBot="1" x14ac:dyDescent="0.3">
      <c r="B85" s="37" t="s">
        <v>655</v>
      </c>
    </row>
    <row r="86" spans="1:2" x14ac:dyDescent="0.25">
      <c r="A86" s="18"/>
      <c r="B86" s="39" t="s">
        <v>656</v>
      </c>
    </row>
    <row r="87" spans="1:2" x14ac:dyDescent="0.25">
      <c r="A87" s="18"/>
      <c r="B87" s="36" t="s">
        <v>657</v>
      </c>
    </row>
    <row r="88" spans="1:2" x14ac:dyDescent="0.25">
      <c r="A88" s="18"/>
      <c r="B88" s="36" t="s">
        <v>658</v>
      </c>
    </row>
    <row r="89" spans="1:2" x14ac:dyDescent="0.25">
      <c r="A89" s="18"/>
      <c r="B89" s="36" t="s">
        <v>659</v>
      </c>
    </row>
    <row r="90" spans="1:2" x14ac:dyDescent="0.25">
      <c r="A90" s="18"/>
      <c r="B90" s="36" t="s">
        <v>660</v>
      </c>
    </row>
    <row r="91" spans="1:2" x14ac:dyDescent="0.25">
      <c r="A91" s="18"/>
      <c r="B91" s="36" t="s">
        <v>661</v>
      </c>
    </row>
    <row r="92" spans="1:2" ht="15.75" thickBot="1" x14ac:dyDescent="0.3">
      <c r="A92" s="19"/>
      <c r="B92" s="36" t="s">
        <v>601</v>
      </c>
    </row>
    <row r="93" spans="1:2" ht="15.75" thickBot="1" x14ac:dyDescent="0.3">
      <c r="A93" s="21"/>
      <c r="B93" s="37" t="s">
        <v>662</v>
      </c>
    </row>
    <row r="94" spans="1:2" ht="15.75" thickBot="1" x14ac:dyDescent="0.3">
      <c r="B94" s="41" t="s">
        <v>663</v>
      </c>
    </row>
    <row r="95" spans="1:2" x14ac:dyDescent="0.25">
      <c r="B95" s="26" t="s">
        <v>664</v>
      </c>
    </row>
    <row r="96" spans="1:2" x14ac:dyDescent="0.25">
      <c r="B96" s="26" t="s">
        <v>665</v>
      </c>
    </row>
    <row r="97" spans="2:2" x14ac:dyDescent="0.25">
      <c r="B97" s="42" t="s">
        <v>666</v>
      </c>
    </row>
    <row r="98" spans="2:2" x14ac:dyDescent="0.25">
      <c r="B98" s="43" t="s">
        <v>583</v>
      </c>
    </row>
    <row r="99" spans="2:2" ht="18.75" x14ac:dyDescent="0.25">
      <c r="B99" s="44" t="s">
        <v>667</v>
      </c>
    </row>
    <row r="100" spans="2:2" x14ac:dyDescent="0.25">
      <c r="B100" s="26" t="s">
        <v>603</v>
      </c>
    </row>
    <row r="101" spans="2:2" x14ac:dyDescent="0.25">
      <c r="B101" s="26" t="s">
        <v>604</v>
      </c>
    </row>
    <row r="102" spans="2:2" x14ac:dyDescent="0.25">
      <c r="B102" s="26" t="s">
        <v>605</v>
      </c>
    </row>
    <row r="103" spans="2:2" x14ac:dyDescent="0.25">
      <c r="B103" s="26" t="s">
        <v>668</v>
      </c>
    </row>
    <row r="104" spans="2:2" x14ac:dyDescent="0.25">
      <c r="B104" s="26" t="s">
        <v>607</v>
      </c>
    </row>
    <row r="105" spans="2:2" x14ac:dyDescent="0.25">
      <c r="B105" s="26" t="s">
        <v>608</v>
      </c>
    </row>
    <row r="106" spans="2:2" x14ac:dyDescent="0.25">
      <c r="B106" s="26" t="s">
        <v>609</v>
      </c>
    </row>
    <row r="107" spans="2:2" x14ac:dyDescent="0.25">
      <c r="B107" s="26" t="s">
        <v>610</v>
      </c>
    </row>
    <row r="108" spans="2:2" x14ac:dyDescent="0.25">
      <c r="B108" s="26" t="s">
        <v>611</v>
      </c>
    </row>
    <row r="109" spans="2:2" x14ac:dyDescent="0.25">
      <c r="B109" s="26" t="s">
        <v>612</v>
      </c>
    </row>
    <row r="110" spans="2:2" x14ac:dyDescent="0.25">
      <c r="B110" s="26" t="s">
        <v>613</v>
      </c>
    </row>
    <row r="111" spans="2:2" x14ac:dyDescent="0.25">
      <c r="B111" s="26" t="s">
        <v>669</v>
      </c>
    </row>
    <row r="112" spans="2:2" x14ac:dyDescent="0.25">
      <c r="B112" s="26" t="s">
        <v>670</v>
      </c>
    </row>
    <row r="113" spans="2:12" x14ac:dyDescent="0.25">
      <c r="B113" s="26" t="s">
        <v>671</v>
      </c>
    </row>
    <row r="114" spans="2:12" x14ac:dyDescent="0.25">
      <c r="B114" s="26" t="s">
        <v>672</v>
      </c>
    </row>
    <row r="115" spans="2:12" x14ac:dyDescent="0.25">
      <c r="B115" s="26" t="s">
        <v>673</v>
      </c>
    </row>
    <row r="116" spans="2:12" x14ac:dyDescent="0.25">
      <c r="B116" s="26" t="s">
        <v>621</v>
      </c>
    </row>
    <row r="117" spans="2:12" x14ac:dyDescent="0.25">
      <c r="B117" s="26" t="s">
        <v>674</v>
      </c>
    </row>
    <row r="118" spans="2:12" x14ac:dyDescent="0.25">
      <c r="B118" s="26" t="s">
        <v>675</v>
      </c>
    </row>
    <row r="119" spans="2:12" x14ac:dyDescent="0.25">
      <c r="B119" s="26" t="s">
        <v>614</v>
      </c>
    </row>
    <row r="120" spans="2:12" x14ac:dyDescent="0.25">
      <c r="B120" s="26" t="s">
        <v>676</v>
      </c>
    </row>
    <row r="121" spans="2:12" x14ac:dyDescent="0.25">
      <c r="B121" s="26" t="s">
        <v>615</v>
      </c>
    </row>
    <row r="122" spans="2:12" x14ac:dyDescent="0.25">
      <c r="B122" s="26" t="s">
        <v>677</v>
      </c>
    </row>
    <row r="123" spans="2:12" x14ac:dyDescent="0.25">
      <c r="B123" s="91"/>
      <c r="C123" s="92"/>
      <c r="D123" s="92"/>
      <c r="E123" s="92"/>
      <c r="F123" s="92"/>
      <c r="G123" s="92"/>
      <c r="H123" s="92"/>
      <c r="I123" s="92"/>
      <c r="J123" s="92"/>
      <c r="K123" s="92"/>
      <c r="L123" s="92"/>
    </row>
    <row r="124" spans="2:12" x14ac:dyDescent="0.25">
      <c r="B124" s="89"/>
      <c r="C124" s="90"/>
      <c r="D124" s="90"/>
      <c r="E124" s="90"/>
      <c r="F124" s="90"/>
      <c r="G124" s="90"/>
      <c r="H124" s="90"/>
      <c r="I124" s="90"/>
      <c r="J124" s="90"/>
      <c r="K124" s="90"/>
      <c r="L124" s="90"/>
    </row>
    <row r="125" spans="2:12" x14ac:dyDescent="0.25">
      <c r="B125" s="88"/>
      <c r="C125" s="88"/>
      <c r="D125" s="88"/>
      <c r="E125" s="88"/>
      <c r="F125" s="88"/>
      <c r="G125" s="88"/>
      <c r="H125" s="88"/>
      <c r="I125" s="88"/>
      <c r="J125" s="88"/>
      <c r="K125" s="88"/>
      <c r="L125" s="88"/>
    </row>
    <row r="126" spans="2:12" x14ac:dyDescent="0.25">
      <c r="B126" s="93"/>
      <c r="C126" s="93"/>
      <c r="D126" s="93"/>
      <c r="E126" s="93"/>
      <c r="F126" s="93"/>
      <c r="G126" s="93"/>
      <c r="H126" s="93"/>
      <c r="I126" s="93"/>
      <c r="J126" s="93"/>
      <c r="K126" s="93"/>
      <c r="L126" s="93"/>
    </row>
    <row r="127" spans="2:12" x14ac:dyDescent="0.25">
      <c r="B127" s="46"/>
      <c r="C127" s="105" t="s">
        <v>678</v>
      </c>
      <c r="D127" s="106"/>
      <c r="E127" s="106"/>
      <c r="F127" s="106"/>
      <c r="G127" s="107"/>
      <c r="H127" s="108"/>
      <c r="I127" s="109"/>
      <c r="J127" s="109"/>
      <c r="K127" s="109"/>
      <c r="L127" s="109"/>
    </row>
    <row r="128" spans="2:12" x14ac:dyDescent="0.25">
      <c r="B128" s="93"/>
      <c r="C128" s="93"/>
      <c r="D128" s="93"/>
      <c r="E128" s="93"/>
      <c r="F128" s="93"/>
      <c r="G128" s="93"/>
      <c r="H128" s="93"/>
      <c r="I128" s="93"/>
      <c r="J128" s="93"/>
      <c r="K128" s="93"/>
      <c r="L128" s="93"/>
    </row>
    <row r="129" spans="2:12" x14ac:dyDescent="0.25">
      <c r="B129" s="88"/>
      <c r="C129" s="88"/>
      <c r="D129" s="88"/>
      <c r="E129" s="88"/>
      <c r="F129" s="88"/>
      <c r="G129" s="88"/>
      <c r="H129" s="88"/>
      <c r="I129" s="88"/>
      <c r="J129" s="88"/>
      <c r="K129" s="88"/>
      <c r="L129" s="88"/>
    </row>
    <row r="130" spans="2:12" x14ac:dyDescent="0.25">
      <c r="B130" s="89"/>
      <c r="C130" s="90"/>
      <c r="D130" s="90"/>
      <c r="E130" s="90"/>
      <c r="F130" s="90"/>
      <c r="G130" s="90"/>
      <c r="H130" s="90"/>
      <c r="I130" s="90"/>
      <c r="J130" s="90"/>
      <c r="K130" s="90"/>
      <c r="L130" s="90"/>
    </row>
    <row r="131" spans="2:12" x14ac:dyDescent="0.25">
      <c r="B131" s="88"/>
      <c r="C131" s="88"/>
      <c r="D131" s="88"/>
      <c r="E131" s="88"/>
      <c r="F131" s="88"/>
      <c r="G131" s="88"/>
      <c r="H131" s="88"/>
      <c r="I131" s="88"/>
      <c r="J131" s="88"/>
      <c r="K131" s="88"/>
      <c r="L131" s="88"/>
    </row>
    <row r="132" spans="2:12" x14ac:dyDescent="0.25">
      <c r="B132" s="87"/>
      <c r="C132" s="87"/>
      <c r="D132" s="87"/>
      <c r="E132" s="87"/>
      <c r="F132" s="87"/>
      <c r="G132" s="87"/>
      <c r="H132" s="87"/>
      <c r="I132" s="87"/>
      <c r="J132" s="87"/>
      <c r="K132" s="87"/>
      <c r="L132" s="87"/>
    </row>
    <row r="133" spans="2:12" ht="15" customHeight="1" x14ac:dyDescent="0.25">
      <c r="B133" s="94"/>
      <c r="C133" s="95" t="s">
        <v>679</v>
      </c>
      <c r="D133" s="96"/>
      <c r="E133" s="96"/>
      <c r="F133" s="96"/>
      <c r="G133" s="97"/>
      <c r="H133" s="101" t="s">
        <v>681</v>
      </c>
      <c r="I133" s="102"/>
      <c r="J133" s="102"/>
      <c r="K133" s="102"/>
      <c r="L133" s="102"/>
    </row>
    <row r="134" spans="2:12" ht="15" customHeight="1" x14ac:dyDescent="0.25">
      <c r="B134" s="94"/>
      <c r="C134" s="98" t="s">
        <v>680</v>
      </c>
      <c r="D134" s="99"/>
      <c r="E134" s="99"/>
      <c r="F134" s="99"/>
      <c r="G134" s="100"/>
      <c r="H134" s="103" t="s">
        <v>682</v>
      </c>
      <c r="I134" s="104"/>
      <c r="J134" s="104"/>
      <c r="K134" s="104"/>
      <c r="L134" s="104"/>
    </row>
    <row r="135" spans="2:12" x14ac:dyDescent="0.25">
      <c r="B135" s="87"/>
      <c r="C135" s="87"/>
      <c r="D135" s="87"/>
      <c r="E135" s="87"/>
      <c r="F135" s="87"/>
      <c r="G135" s="87"/>
      <c r="H135" s="87"/>
      <c r="I135" s="87"/>
      <c r="J135" s="87"/>
      <c r="K135" s="87"/>
      <c r="L135" s="87"/>
    </row>
    <row r="136" spans="2:12" x14ac:dyDescent="0.25">
      <c r="B136" s="88"/>
      <c r="C136" s="88"/>
      <c r="D136" s="88"/>
      <c r="E136" s="88"/>
      <c r="F136" s="88"/>
      <c r="G136" s="88"/>
      <c r="H136" s="88"/>
      <c r="I136" s="88"/>
      <c r="J136" s="88"/>
      <c r="K136" s="88"/>
      <c r="L136" s="88"/>
    </row>
    <row r="137" spans="2:12" x14ac:dyDescent="0.25">
      <c r="B137" s="89"/>
      <c r="C137" s="90"/>
      <c r="D137" s="90"/>
      <c r="E137" s="90"/>
      <c r="F137" s="90"/>
      <c r="G137" s="90"/>
      <c r="H137" s="90"/>
      <c r="I137" s="90"/>
      <c r="J137" s="90"/>
      <c r="K137" s="90"/>
      <c r="L137" s="90"/>
    </row>
    <row r="138" spans="2:12" x14ac:dyDescent="0.25">
      <c r="B138" s="91"/>
      <c r="C138" s="92"/>
      <c r="D138" s="92"/>
      <c r="E138" s="92"/>
      <c r="F138" s="92"/>
      <c r="G138" s="92"/>
      <c r="H138" s="92"/>
      <c r="I138" s="92"/>
      <c r="J138" s="92"/>
      <c r="K138" s="92"/>
      <c r="L138" s="92"/>
    </row>
    <row r="139" spans="2:12" x14ac:dyDescent="0.25">
      <c r="B139" s="48" t="s">
        <v>683</v>
      </c>
      <c r="C139" s="49"/>
      <c r="D139" s="49" t="s">
        <v>582</v>
      </c>
      <c r="E139" s="49" t="s">
        <v>684</v>
      </c>
      <c r="F139" s="49" t="s">
        <v>685</v>
      </c>
      <c r="G139" s="49" t="s">
        <v>686</v>
      </c>
      <c r="H139" s="49" t="s">
        <v>687</v>
      </c>
      <c r="I139" s="49" t="s">
        <v>688</v>
      </c>
      <c r="J139" s="49" t="s">
        <v>689</v>
      </c>
      <c r="K139" s="49" t="s">
        <v>690</v>
      </c>
    </row>
    <row r="140" spans="2:12" x14ac:dyDescent="0.25">
      <c r="B140" s="50" t="s">
        <v>691</v>
      </c>
      <c r="C140" s="51"/>
      <c r="D140" s="51">
        <v>439.48</v>
      </c>
      <c r="E140" s="51">
        <v>3.98</v>
      </c>
      <c r="F140" s="51">
        <v>0.91400000000000003</v>
      </c>
      <c r="G140" s="51">
        <v>445.35</v>
      </c>
      <c r="H140" s="51">
        <v>437.6</v>
      </c>
      <c r="I140" s="51">
        <v>435.5</v>
      </c>
      <c r="J140" s="51">
        <v>0</v>
      </c>
      <c r="K140" s="52">
        <v>0.75347222222222221</v>
      </c>
    </row>
    <row r="141" spans="2:12" x14ac:dyDescent="0.25">
      <c r="B141" s="53" t="s">
        <v>692</v>
      </c>
      <c r="C141" s="47"/>
      <c r="D141" s="47">
        <v>27.565000000000001</v>
      </c>
      <c r="E141" s="47">
        <v>0.34</v>
      </c>
      <c r="F141" s="47">
        <v>1.2490000000000001</v>
      </c>
      <c r="G141" s="47">
        <v>27.99</v>
      </c>
      <c r="H141" s="47">
        <v>27.36</v>
      </c>
      <c r="I141" s="47">
        <v>27.225000000000001</v>
      </c>
      <c r="J141" s="47">
        <v>424357</v>
      </c>
      <c r="K141" s="54">
        <v>0.73263888888888884</v>
      </c>
    </row>
    <row r="142" spans="2:12" x14ac:dyDescent="0.25">
      <c r="B142" s="50" t="s">
        <v>193</v>
      </c>
      <c r="C142" s="51"/>
      <c r="D142" s="51">
        <v>5.4139999999999997</v>
      </c>
      <c r="E142" s="51">
        <v>0.158</v>
      </c>
      <c r="F142" s="51">
        <v>3.0059999999999998</v>
      </c>
      <c r="G142" s="51">
        <v>5.4539999999999997</v>
      </c>
      <c r="H142" s="51">
        <v>5.2729999999999997</v>
      </c>
      <c r="I142" s="51">
        <v>5.2560000000000002</v>
      </c>
      <c r="J142" s="51">
        <v>8775079</v>
      </c>
      <c r="K142" s="52">
        <v>0.73333333333333339</v>
      </c>
    </row>
    <row r="143" spans="2:12" x14ac:dyDescent="0.25">
      <c r="B143" s="53" t="s">
        <v>693</v>
      </c>
      <c r="C143" s="47"/>
      <c r="D143" s="47">
        <v>17.614999999999998</v>
      </c>
      <c r="E143" s="47">
        <v>0.26500000000000001</v>
      </c>
      <c r="F143" s="47">
        <v>1.5269999999999999</v>
      </c>
      <c r="G143" s="47">
        <v>17.89</v>
      </c>
      <c r="H143" s="47">
        <v>17.385000000000002</v>
      </c>
      <c r="I143" s="47">
        <v>17.350000000000001</v>
      </c>
      <c r="J143" s="47">
        <v>2569564</v>
      </c>
      <c r="K143" s="54">
        <v>0.73263888888888884</v>
      </c>
    </row>
    <row r="144" spans="2:12" x14ac:dyDescent="0.25">
      <c r="B144" s="50" t="s">
        <v>694</v>
      </c>
      <c r="C144" s="51"/>
      <c r="D144" s="51">
        <v>59.65</v>
      </c>
      <c r="E144" s="51">
        <v>0.33</v>
      </c>
      <c r="F144" s="51">
        <v>0.55600000000000005</v>
      </c>
      <c r="G144" s="51">
        <v>60.41</v>
      </c>
      <c r="H144" s="51">
        <v>59.36</v>
      </c>
      <c r="I144" s="51">
        <v>59.32</v>
      </c>
      <c r="J144" s="51">
        <v>327484</v>
      </c>
      <c r="K144" s="52">
        <v>0.73263888888888884</v>
      </c>
    </row>
    <row r="145" spans="2:11" x14ac:dyDescent="0.25">
      <c r="B145" s="53" t="s">
        <v>695</v>
      </c>
      <c r="C145" s="47"/>
      <c r="D145" s="47">
        <v>23.55</v>
      </c>
      <c r="E145" s="47">
        <v>-0.18</v>
      </c>
      <c r="F145" s="47">
        <v>-0.75900000000000001</v>
      </c>
      <c r="G145" s="47">
        <v>24.15</v>
      </c>
      <c r="H145" s="47">
        <v>23.385000000000002</v>
      </c>
      <c r="I145" s="47">
        <v>23.73</v>
      </c>
      <c r="J145" s="47">
        <v>1290976</v>
      </c>
      <c r="K145" s="54">
        <v>0.73263888888888884</v>
      </c>
    </row>
    <row r="146" spans="2:11" x14ac:dyDescent="0.25">
      <c r="B146" s="50" t="s">
        <v>696</v>
      </c>
      <c r="C146" s="51"/>
      <c r="D146" s="51">
        <v>6.5919999999999996</v>
      </c>
      <c r="E146" s="51">
        <v>7.3999999999999996E-2</v>
      </c>
      <c r="F146" s="51">
        <v>1.135</v>
      </c>
      <c r="G146" s="51">
        <v>6.6539999999999999</v>
      </c>
      <c r="H146" s="51">
        <v>6.5369999999999999</v>
      </c>
      <c r="I146" s="51">
        <v>6.5179999999999998</v>
      </c>
      <c r="J146" s="51">
        <v>10196535</v>
      </c>
      <c r="K146" s="52">
        <v>0.73263888888888884</v>
      </c>
    </row>
    <row r="147" spans="2:11" x14ac:dyDescent="0.25">
      <c r="B147" s="53" t="s">
        <v>697</v>
      </c>
      <c r="C147" s="47"/>
      <c r="D147" s="47">
        <v>83.37</v>
      </c>
      <c r="E147" s="47">
        <v>0.49</v>
      </c>
      <c r="F147" s="47">
        <v>0.59099999999999997</v>
      </c>
      <c r="G147" s="47">
        <v>84.62</v>
      </c>
      <c r="H147" s="47">
        <v>83.12</v>
      </c>
      <c r="I147" s="47">
        <v>82.88</v>
      </c>
      <c r="J147" s="47">
        <v>1433146</v>
      </c>
      <c r="K147" s="54">
        <v>0.73263888888888884</v>
      </c>
    </row>
    <row r="148" spans="2:11" x14ac:dyDescent="0.25">
      <c r="B148" s="50" t="s">
        <v>698</v>
      </c>
      <c r="C148" s="51"/>
      <c r="D148" s="51">
        <v>44.52</v>
      </c>
      <c r="E148" s="51">
        <v>0.17499999999999999</v>
      </c>
      <c r="F148" s="51">
        <v>0.39500000000000002</v>
      </c>
      <c r="G148" s="51">
        <v>45.545000000000002</v>
      </c>
      <c r="H148" s="51">
        <v>44.18</v>
      </c>
      <c r="I148" s="51">
        <v>44.344999999999999</v>
      </c>
      <c r="J148" s="51">
        <v>543881</v>
      </c>
      <c r="K148" s="52">
        <v>0.73263888888888884</v>
      </c>
    </row>
    <row r="149" spans="2:11" x14ac:dyDescent="0.25">
      <c r="B149" s="53" t="s">
        <v>699</v>
      </c>
      <c r="C149" s="47"/>
      <c r="D149" s="47">
        <v>9.4440000000000008</v>
      </c>
      <c r="E149" s="47">
        <v>0.48099999999999998</v>
      </c>
      <c r="F149" s="47">
        <v>5.367</v>
      </c>
      <c r="G149" s="47">
        <v>9.6709999999999994</v>
      </c>
      <c r="H149" s="47">
        <v>8.9619999999999997</v>
      </c>
      <c r="I149" s="47">
        <v>8.9629999999999992</v>
      </c>
      <c r="J149" s="47">
        <v>3232885</v>
      </c>
      <c r="K149" s="54">
        <v>0.73263888888888884</v>
      </c>
    </row>
    <row r="150" spans="2:11" x14ac:dyDescent="0.25">
      <c r="B150" s="50" t="s">
        <v>700</v>
      </c>
      <c r="C150" s="51"/>
      <c r="D150" s="51">
        <v>46.125</v>
      </c>
      <c r="E150" s="51">
        <v>0.87</v>
      </c>
      <c r="F150" s="51">
        <v>1.9219999999999999</v>
      </c>
      <c r="G150" s="51">
        <v>46.38</v>
      </c>
      <c r="H150" s="51">
        <v>45.225000000000001</v>
      </c>
      <c r="I150" s="51">
        <v>45.255000000000003</v>
      </c>
      <c r="J150" s="51">
        <v>470646</v>
      </c>
      <c r="K150" s="52">
        <v>0.73263888888888884</v>
      </c>
    </row>
    <row r="151" spans="2:11" x14ac:dyDescent="0.25">
      <c r="B151" s="53" t="s">
        <v>701</v>
      </c>
      <c r="C151" s="47"/>
      <c r="D151" s="47">
        <v>59.47</v>
      </c>
      <c r="E151" s="47">
        <v>0.08</v>
      </c>
      <c r="F151" s="47">
        <v>0.13500000000000001</v>
      </c>
      <c r="G151" s="47">
        <v>61.01</v>
      </c>
      <c r="H151" s="47">
        <v>58.7</v>
      </c>
      <c r="I151" s="47">
        <v>59.39</v>
      </c>
      <c r="J151" s="47">
        <v>564845</v>
      </c>
      <c r="K151" s="54">
        <v>0.73402777777777783</v>
      </c>
    </row>
    <row r="152" spans="2:11" x14ac:dyDescent="0.25">
      <c r="B152" s="50" t="s">
        <v>195</v>
      </c>
      <c r="C152" s="51"/>
      <c r="D152" s="51">
        <v>68.91</v>
      </c>
      <c r="E152" s="51">
        <v>-0.25</v>
      </c>
      <c r="F152" s="51">
        <v>-0.36099999999999999</v>
      </c>
      <c r="G152" s="51">
        <v>70.16</v>
      </c>
      <c r="H152" s="51">
        <v>68.91</v>
      </c>
      <c r="I152" s="51">
        <v>69.16</v>
      </c>
      <c r="J152" s="51">
        <v>620981</v>
      </c>
      <c r="K152" s="52">
        <v>0.73263888888888884</v>
      </c>
    </row>
    <row r="153" spans="2:11" x14ac:dyDescent="0.25">
      <c r="B153" s="53" t="s">
        <v>702</v>
      </c>
      <c r="C153" s="47"/>
      <c r="D153" s="47">
        <v>13.41</v>
      </c>
      <c r="E153" s="47">
        <v>0.13500000000000001</v>
      </c>
      <c r="F153" s="47">
        <v>1.0169999999999999</v>
      </c>
      <c r="G153" s="47">
        <v>13.66</v>
      </c>
      <c r="H153" s="47">
        <v>13.324999999999999</v>
      </c>
      <c r="I153" s="47">
        <v>13.275</v>
      </c>
      <c r="J153" s="47">
        <v>17409826</v>
      </c>
      <c r="K153" s="54">
        <v>0.73541666666666661</v>
      </c>
    </row>
    <row r="154" spans="2:11" x14ac:dyDescent="0.25">
      <c r="B154" s="50" t="s">
        <v>194</v>
      </c>
      <c r="C154" s="51"/>
      <c r="D154" s="51">
        <v>3.5219999999999998</v>
      </c>
      <c r="E154" s="51">
        <v>1.7999999999999999E-2</v>
      </c>
      <c r="F154" s="51">
        <v>0.51400000000000001</v>
      </c>
      <c r="G154" s="51">
        <v>3.58</v>
      </c>
      <c r="H154" s="51">
        <v>3.512</v>
      </c>
      <c r="I154" s="51">
        <v>3.504</v>
      </c>
      <c r="J154" s="51">
        <v>8559039</v>
      </c>
      <c r="K154" s="52">
        <v>0.73263888888888884</v>
      </c>
    </row>
    <row r="155" spans="2:11" x14ac:dyDescent="0.25">
      <c r="B155" s="53" t="s">
        <v>703</v>
      </c>
      <c r="C155" s="47"/>
      <c r="D155" s="47">
        <v>25.63</v>
      </c>
      <c r="E155" s="47">
        <v>-0.27500000000000002</v>
      </c>
      <c r="F155" s="47">
        <v>-1.0620000000000001</v>
      </c>
      <c r="G155" s="47">
        <v>26.175000000000001</v>
      </c>
      <c r="H155" s="47">
        <v>25.57</v>
      </c>
      <c r="I155" s="47">
        <v>25.905000000000001</v>
      </c>
      <c r="J155" s="47">
        <v>1053723</v>
      </c>
      <c r="K155" s="54">
        <v>0.73263888888888884</v>
      </c>
    </row>
    <row r="156" spans="2:11" x14ac:dyDescent="0.25">
      <c r="B156" s="50" t="s">
        <v>704</v>
      </c>
      <c r="C156" s="51"/>
      <c r="D156" s="51">
        <v>26.774999999999999</v>
      </c>
      <c r="E156" s="51">
        <v>1.075</v>
      </c>
      <c r="F156" s="51">
        <v>4.1829999999999998</v>
      </c>
      <c r="G156" s="51">
        <v>26.97</v>
      </c>
      <c r="H156" s="51">
        <v>25.86</v>
      </c>
      <c r="I156" s="51">
        <v>25.7</v>
      </c>
      <c r="J156" s="51">
        <v>368040</v>
      </c>
      <c r="K156" s="52">
        <v>0.73333333333333339</v>
      </c>
    </row>
    <row r="157" spans="2:11" x14ac:dyDescent="0.25">
      <c r="B157" s="53" t="s">
        <v>705</v>
      </c>
      <c r="C157" s="47"/>
      <c r="D157" s="47">
        <v>22.914999999999999</v>
      </c>
      <c r="E157" s="47">
        <v>5.5E-2</v>
      </c>
      <c r="F157" s="47">
        <v>0.24099999999999999</v>
      </c>
      <c r="G157" s="47">
        <v>23.28</v>
      </c>
      <c r="H157" s="47">
        <v>22.914999999999999</v>
      </c>
      <c r="I157" s="47">
        <v>22.86</v>
      </c>
      <c r="J157" s="47">
        <v>4029123</v>
      </c>
      <c r="K157" s="54">
        <v>0.73472222222222217</v>
      </c>
    </row>
    <row r="158" spans="2:11" x14ac:dyDescent="0.25">
      <c r="B158" s="50" t="s">
        <v>706</v>
      </c>
      <c r="C158" s="51"/>
      <c r="D158" s="51">
        <v>55.46</v>
      </c>
      <c r="E158" s="51">
        <v>1.08</v>
      </c>
      <c r="F158" s="51">
        <v>1.986</v>
      </c>
      <c r="G158" s="51">
        <v>56.47</v>
      </c>
      <c r="H158" s="51">
        <v>54.59</v>
      </c>
      <c r="I158" s="51">
        <v>54.38</v>
      </c>
      <c r="J158" s="51">
        <v>594104</v>
      </c>
      <c r="K158" s="52">
        <v>0.73263888888888884</v>
      </c>
    </row>
    <row r="159" spans="2:11" x14ac:dyDescent="0.25">
      <c r="B159" s="53" t="s">
        <v>707</v>
      </c>
      <c r="C159" s="47"/>
      <c r="D159" s="47">
        <v>13.904999999999999</v>
      </c>
      <c r="E159" s="47">
        <v>0.14000000000000001</v>
      </c>
      <c r="F159" s="47">
        <v>1.0169999999999999</v>
      </c>
      <c r="G159" s="47">
        <v>14.065</v>
      </c>
      <c r="H159" s="47">
        <v>13.76</v>
      </c>
      <c r="I159" s="47">
        <v>13.765000000000001</v>
      </c>
      <c r="J159" s="47">
        <v>2614004</v>
      </c>
      <c r="K159" s="54">
        <v>0.73333333333333339</v>
      </c>
    </row>
    <row r="160" spans="2:11" x14ac:dyDescent="0.25">
      <c r="B160" s="50" t="s">
        <v>708</v>
      </c>
      <c r="C160" s="51"/>
      <c r="D160" s="51">
        <v>22.57</v>
      </c>
      <c r="E160" s="51">
        <v>0.38500000000000001</v>
      </c>
      <c r="F160" s="51">
        <v>1.7350000000000001</v>
      </c>
      <c r="G160" s="51">
        <v>22.82</v>
      </c>
      <c r="H160" s="51">
        <v>22.305</v>
      </c>
      <c r="I160" s="51">
        <v>22.184999999999999</v>
      </c>
      <c r="J160" s="51">
        <v>7316832</v>
      </c>
      <c r="K160" s="52">
        <v>0.73541666666666661</v>
      </c>
    </row>
    <row r="161" spans="2:11" x14ac:dyDescent="0.25">
      <c r="B161" s="53" t="s">
        <v>709</v>
      </c>
      <c r="C161" s="47"/>
      <c r="D161" s="47">
        <v>7.4889999999999999</v>
      </c>
      <c r="E161" s="47">
        <v>-1.7999999999999999E-2</v>
      </c>
      <c r="F161" s="47">
        <v>-0.24</v>
      </c>
      <c r="G161" s="47">
        <v>7.52</v>
      </c>
      <c r="H161" s="47">
        <v>7.484</v>
      </c>
      <c r="I161" s="47">
        <v>7.5069999999999997</v>
      </c>
      <c r="J161" s="47">
        <v>1986145</v>
      </c>
      <c r="K161" s="54">
        <v>0.73263888888888884</v>
      </c>
    </row>
    <row r="162" spans="2:11" x14ac:dyDescent="0.25">
      <c r="B162" s="50" t="s">
        <v>710</v>
      </c>
      <c r="C162" s="51"/>
      <c r="D162" s="51">
        <v>229.55</v>
      </c>
      <c r="E162" s="51">
        <v>3.25</v>
      </c>
      <c r="F162" s="51">
        <v>1.4359999999999999</v>
      </c>
      <c r="G162" s="51">
        <v>231.95</v>
      </c>
      <c r="H162" s="51">
        <v>227.75</v>
      </c>
      <c r="I162" s="51">
        <v>226.3</v>
      </c>
      <c r="J162" s="51">
        <v>265184</v>
      </c>
      <c r="K162" s="52">
        <v>0.73541666666666661</v>
      </c>
    </row>
    <row r="163" spans="2:11" x14ac:dyDescent="0.25">
      <c r="B163" s="53" t="s">
        <v>711</v>
      </c>
      <c r="C163" s="47"/>
      <c r="D163" s="47">
        <v>35.39</v>
      </c>
      <c r="E163" s="47">
        <v>5.5E-2</v>
      </c>
      <c r="F163" s="47">
        <v>0.156</v>
      </c>
      <c r="G163" s="47">
        <v>36.034999999999997</v>
      </c>
      <c r="H163" s="47">
        <v>35.380000000000003</v>
      </c>
      <c r="I163" s="47">
        <v>35.335000000000001</v>
      </c>
      <c r="J163" s="47">
        <v>3248662</v>
      </c>
      <c r="K163" s="54">
        <v>0.73402777777777783</v>
      </c>
    </row>
    <row r="164" spans="2:11" x14ac:dyDescent="0.25">
      <c r="B164" s="50" t="s">
        <v>712</v>
      </c>
      <c r="C164" s="51"/>
      <c r="D164" s="51">
        <v>37.344999999999999</v>
      </c>
      <c r="E164" s="51">
        <v>0.61499999999999999</v>
      </c>
      <c r="F164" s="51">
        <v>1.6739999999999999</v>
      </c>
      <c r="G164" s="51">
        <v>37.494999999999997</v>
      </c>
      <c r="H164" s="51">
        <v>36.71</v>
      </c>
      <c r="I164" s="51">
        <v>36.729999999999997</v>
      </c>
      <c r="J164" s="51">
        <v>416771</v>
      </c>
      <c r="K164" s="52">
        <v>0.73263888888888884</v>
      </c>
    </row>
    <row r="165" spans="2:11" x14ac:dyDescent="0.25">
      <c r="B165" s="53" t="s">
        <v>713</v>
      </c>
      <c r="C165" s="47"/>
      <c r="D165" s="47">
        <v>29.004999999999999</v>
      </c>
      <c r="E165" s="47">
        <v>0.41499999999999998</v>
      </c>
      <c r="F165" s="47">
        <v>1.452</v>
      </c>
      <c r="G165" s="47">
        <v>29.24</v>
      </c>
      <c r="H165" s="47">
        <v>28.67</v>
      </c>
      <c r="I165" s="47">
        <v>28.59</v>
      </c>
      <c r="J165" s="47">
        <v>735979</v>
      </c>
      <c r="K165" s="54">
        <v>0.73263888888888884</v>
      </c>
    </row>
    <row r="166" spans="2:11" x14ac:dyDescent="0.25">
      <c r="B166" s="22"/>
    </row>
    <row r="167" spans="2:11" x14ac:dyDescent="0.25">
      <c r="B167" s="55" t="s">
        <v>714</v>
      </c>
    </row>
    <row r="168" spans="2:11" x14ac:dyDescent="0.25">
      <c r="B168" s="22"/>
    </row>
    <row r="169" spans="2:11" x14ac:dyDescent="0.25">
      <c r="B169" s="55" t="s">
        <v>715</v>
      </c>
    </row>
    <row r="170" spans="2:11" x14ac:dyDescent="0.25">
      <c r="B170" s="55"/>
    </row>
    <row r="171" spans="2:11" x14ac:dyDescent="0.25">
      <c r="B171" s="55"/>
    </row>
    <row r="172" spans="2:11" x14ac:dyDescent="0.25">
      <c r="B172" s="22"/>
    </row>
    <row r="173" spans="2:11" x14ac:dyDescent="0.25">
      <c r="B173" s="55"/>
    </row>
    <row r="174" spans="2:11" x14ac:dyDescent="0.25">
      <c r="B174" s="22"/>
    </row>
    <row r="175" spans="2:11" x14ac:dyDescent="0.25">
      <c r="B175" s="55"/>
    </row>
    <row r="176" spans="2:11" x14ac:dyDescent="0.25">
      <c r="B176" s="22"/>
    </row>
    <row r="177" spans="2:2" x14ac:dyDescent="0.25">
      <c r="B177" s="55"/>
    </row>
    <row r="178" spans="2:2" x14ac:dyDescent="0.25">
      <c r="B178" s="22"/>
    </row>
    <row r="179" spans="2:2" x14ac:dyDescent="0.25">
      <c r="B179" s="22"/>
    </row>
    <row r="180" spans="2:2" x14ac:dyDescent="0.25">
      <c r="B180" s="22"/>
    </row>
    <row r="181" spans="2:2" x14ac:dyDescent="0.25">
      <c r="B181" s="55"/>
    </row>
    <row r="182" spans="2:2" x14ac:dyDescent="0.25">
      <c r="B182" s="38"/>
    </row>
    <row r="183" spans="2:2" ht="17.25" x14ac:dyDescent="0.25">
      <c r="B183" s="56" t="s">
        <v>716</v>
      </c>
    </row>
    <row r="184" spans="2:2" x14ac:dyDescent="0.25">
      <c r="B184" s="38"/>
    </row>
    <row r="185" spans="2:2" x14ac:dyDescent="0.25">
      <c r="B185" s="40"/>
    </row>
    <row r="186" spans="2:2" x14ac:dyDescent="0.25">
      <c r="B186" s="22"/>
    </row>
    <row r="187" spans="2:2" x14ac:dyDescent="0.25">
      <c r="B187" s="55"/>
    </row>
    <row r="188" spans="2:2" x14ac:dyDescent="0.25">
      <c r="B188" s="22"/>
    </row>
    <row r="189" spans="2:2" ht="18.75" x14ac:dyDescent="0.25">
      <c r="B189" s="57" t="s">
        <v>717</v>
      </c>
    </row>
    <row r="190" spans="2:2" x14ac:dyDescent="0.25">
      <c r="B190" s="26" t="s">
        <v>1007</v>
      </c>
    </row>
    <row r="191" spans="2:2" x14ac:dyDescent="0.25">
      <c r="B191" s="26" t="s">
        <v>1006</v>
      </c>
    </row>
    <row r="192" spans="2:2" x14ac:dyDescent="0.25">
      <c r="B192" s="26" t="s">
        <v>1008</v>
      </c>
    </row>
    <row r="193" spans="2:2" x14ac:dyDescent="0.25">
      <c r="B193" s="26" t="s">
        <v>1001</v>
      </c>
    </row>
    <row r="194" spans="2:2" x14ac:dyDescent="0.25">
      <c r="B194" s="25"/>
    </row>
    <row r="195" spans="2:2" ht="17.25" x14ac:dyDescent="0.25">
      <c r="B195" s="58" t="s">
        <v>594</v>
      </c>
    </row>
    <row r="196" spans="2:2" x14ac:dyDescent="0.25">
      <c r="B196" s="32"/>
    </row>
    <row r="197" spans="2:2" x14ac:dyDescent="0.25">
      <c r="B197" s="34" t="s">
        <v>595</v>
      </c>
    </row>
    <row r="198" spans="2:2" x14ac:dyDescent="0.25">
      <c r="B198" s="34" t="s">
        <v>596</v>
      </c>
    </row>
    <row r="199" spans="2:2" x14ac:dyDescent="0.25">
      <c r="B199" s="34" t="s">
        <v>597</v>
      </c>
    </row>
    <row r="200" spans="2:2" x14ac:dyDescent="0.25">
      <c r="B200" s="34" t="s">
        <v>598</v>
      </c>
    </row>
    <row r="201" spans="2:2" x14ac:dyDescent="0.25">
      <c r="B201" s="34" t="s">
        <v>599</v>
      </c>
    </row>
    <row r="202" spans="2:2" x14ac:dyDescent="0.25">
      <c r="B202" s="34" t="s">
        <v>601</v>
      </c>
    </row>
    <row r="203" spans="2:2" x14ac:dyDescent="0.25">
      <c r="B203" s="25"/>
    </row>
    <row r="204" spans="2:2" x14ac:dyDescent="0.25">
      <c r="B204" s="45" t="s">
        <v>602</v>
      </c>
    </row>
    <row r="205" spans="2:2" x14ac:dyDescent="0.25">
      <c r="B205" s="34" t="s">
        <v>603</v>
      </c>
    </row>
    <row r="206" spans="2:2" x14ac:dyDescent="0.25">
      <c r="B206" s="34" t="s">
        <v>604</v>
      </c>
    </row>
    <row r="207" spans="2:2" x14ac:dyDescent="0.25">
      <c r="B207" s="34" t="s">
        <v>605</v>
      </c>
    </row>
    <row r="208" spans="2:2" x14ac:dyDescent="0.25">
      <c r="B208" s="34" t="s">
        <v>606</v>
      </c>
    </row>
    <row r="209" spans="2:2" x14ac:dyDescent="0.25">
      <c r="B209" s="34" t="s">
        <v>607</v>
      </c>
    </row>
    <row r="210" spans="2:2" x14ac:dyDescent="0.25">
      <c r="B210" s="34" t="s">
        <v>608</v>
      </c>
    </row>
    <row r="211" spans="2:2" x14ac:dyDescent="0.25">
      <c r="B211" s="34" t="s">
        <v>609</v>
      </c>
    </row>
    <row r="212" spans="2:2" x14ac:dyDescent="0.25">
      <c r="B212" s="34" t="s">
        <v>610</v>
      </c>
    </row>
    <row r="213" spans="2:2" x14ac:dyDescent="0.25">
      <c r="B213" s="34" t="s">
        <v>611</v>
      </c>
    </row>
    <row r="214" spans="2:2" x14ac:dyDescent="0.25">
      <c r="B214" s="34" t="s">
        <v>612</v>
      </c>
    </row>
    <row r="215" spans="2:2" x14ac:dyDescent="0.25">
      <c r="B215" s="34" t="s">
        <v>613</v>
      </c>
    </row>
    <row r="216" spans="2:2" x14ac:dyDescent="0.25">
      <c r="B216" s="34" t="s">
        <v>718</v>
      </c>
    </row>
    <row r="217" spans="2:2" x14ac:dyDescent="0.25">
      <c r="B217" s="34" t="s">
        <v>614</v>
      </c>
    </row>
    <row r="218" spans="2:2" x14ac:dyDescent="0.25">
      <c r="B218" s="34" t="s">
        <v>615</v>
      </c>
    </row>
    <row r="219" spans="2:2" x14ac:dyDescent="0.25">
      <c r="B219" s="45" t="s">
        <v>616</v>
      </c>
    </row>
    <row r="220" spans="2:2" x14ac:dyDescent="0.25">
      <c r="B220" s="34" t="s">
        <v>583</v>
      </c>
    </row>
    <row r="221" spans="2:2" x14ac:dyDescent="0.25">
      <c r="B221" s="34" t="s">
        <v>617</v>
      </c>
    </row>
    <row r="222" spans="2:2" x14ac:dyDescent="0.25">
      <c r="B222" s="34" t="s">
        <v>618</v>
      </c>
    </row>
    <row r="223" spans="2:2" x14ac:dyDescent="0.25">
      <c r="B223" s="34" t="s">
        <v>619</v>
      </c>
    </row>
    <row r="224" spans="2:2" x14ac:dyDescent="0.25">
      <c r="B224" s="34" t="s">
        <v>620</v>
      </c>
    </row>
    <row r="225" spans="2:2" x14ac:dyDescent="0.25">
      <c r="B225" s="34" t="s">
        <v>621</v>
      </c>
    </row>
    <row r="226" spans="2:2" x14ac:dyDescent="0.25">
      <c r="B226" s="34" t="s">
        <v>622</v>
      </c>
    </row>
    <row r="227" spans="2:2" x14ac:dyDescent="0.25">
      <c r="B227" s="34" t="s">
        <v>611</v>
      </c>
    </row>
    <row r="228" spans="2:2" x14ac:dyDescent="0.25">
      <c r="B228" s="34" t="s">
        <v>623</v>
      </c>
    </row>
    <row r="229" spans="2:2" x14ac:dyDescent="0.25">
      <c r="B229" s="34" t="s">
        <v>624</v>
      </c>
    </row>
    <row r="230" spans="2:2" x14ac:dyDescent="0.25">
      <c r="B230" s="34" t="s">
        <v>625</v>
      </c>
    </row>
    <row r="231" spans="2:2" x14ac:dyDescent="0.25">
      <c r="B231" s="34" t="s">
        <v>626</v>
      </c>
    </row>
    <row r="232" spans="2:2" x14ac:dyDescent="0.25">
      <c r="B232" s="34" t="s">
        <v>627</v>
      </c>
    </row>
    <row r="233" spans="2:2" x14ac:dyDescent="0.25">
      <c r="B233" s="34" t="s">
        <v>628</v>
      </c>
    </row>
    <row r="234" spans="2:2" x14ac:dyDescent="0.25">
      <c r="B234" s="45" t="s">
        <v>629</v>
      </c>
    </row>
    <row r="235" spans="2:2" x14ac:dyDescent="0.25">
      <c r="B235" s="34" t="s">
        <v>630</v>
      </c>
    </row>
    <row r="236" spans="2:2" x14ac:dyDescent="0.25">
      <c r="B236" s="34" t="s">
        <v>631</v>
      </c>
    </row>
    <row r="237" spans="2:2" x14ac:dyDescent="0.25">
      <c r="B237" s="34" t="s">
        <v>632</v>
      </c>
    </row>
    <row r="238" spans="2:2" x14ac:dyDescent="0.25">
      <c r="B238" s="34" t="s">
        <v>633</v>
      </c>
    </row>
    <row r="239" spans="2:2" x14ac:dyDescent="0.25">
      <c r="B239" s="34" t="s">
        <v>634</v>
      </c>
    </row>
    <row r="240" spans="2:2" x14ac:dyDescent="0.25">
      <c r="B240" s="34" t="s">
        <v>635</v>
      </c>
    </row>
    <row r="241" spans="2:2" x14ac:dyDescent="0.25">
      <c r="B241" s="34" t="s">
        <v>636</v>
      </c>
    </row>
    <row r="242" spans="2:2" x14ac:dyDescent="0.25">
      <c r="B242" s="45" t="s">
        <v>637</v>
      </c>
    </row>
    <row r="243" spans="2:2" x14ac:dyDescent="0.25">
      <c r="B243" s="34" t="s">
        <v>638</v>
      </c>
    </row>
    <row r="244" spans="2:2" x14ac:dyDescent="0.25">
      <c r="B244" s="34" t="s">
        <v>639</v>
      </c>
    </row>
    <row r="245" spans="2:2" x14ac:dyDescent="0.25">
      <c r="B245" s="34" t="s">
        <v>641</v>
      </c>
    </row>
    <row r="246" spans="2:2" x14ac:dyDescent="0.25">
      <c r="B246" s="34" t="s">
        <v>642</v>
      </c>
    </row>
    <row r="247" spans="2:2" x14ac:dyDescent="0.25">
      <c r="B247" s="34" t="s">
        <v>643</v>
      </c>
    </row>
    <row r="248" spans="2:2" x14ac:dyDescent="0.25">
      <c r="B248" s="34" t="s">
        <v>644</v>
      </c>
    </row>
    <row r="249" spans="2:2" x14ac:dyDescent="0.25">
      <c r="B249" s="34" t="s">
        <v>645</v>
      </c>
    </row>
    <row r="250" spans="2:2" x14ac:dyDescent="0.25">
      <c r="B250" s="45" t="s">
        <v>646</v>
      </c>
    </row>
    <row r="251" spans="2:2" x14ac:dyDescent="0.25">
      <c r="B251" s="34" t="s">
        <v>647</v>
      </c>
    </row>
    <row r="252" spans="2:2" x14ac:dyDescent="0.25">
      <c r="B252" s="34" t="s">
        <v>648</v>
      </c>
    </row>
    <row r="253" spans="2:2" x14ac:dyDescent="0.25">
      <c r="B253" s="34" t="s">
        <v>649</v>
      </c>
    </row>
    <row r="254" spans="2:2" x14ac:dyDescent="0.25">
      <c r="B254" s="34" t="s">
        <v>650</v>
      </c>
    </row>
    <row r="255" spans="2:2" x14ac:dyDescent="0.25">
      <c r="B255" s="34" t="s">
        <v>651</v>
      </c>
    </row>
    <row r="256" spans="2:2" x14ac:dyDescent="0.25">
      <c r="B256" s="34" t="s">
        <v>652</v>
      </c>
    </row>
    <row r="257" spans="2:2" x14ac:dyDescent="0.25">
      <c r="B257" s="34" t="s">
        <v>653</v>
      </c>
    </row>
    <row r="258" spans="2:2" x14ac:dyDescent="0.25">
      <c r="B258" s="34" t="s">
        <v>654</v>
      </c>
    </row>
    <row r="259" spans="2:2" x14ac:dyDescent="0.25">
      <c r="B259" s="34" t="s">
        <v>655</v>
      </c>
    </row>
    <row r="260" spans="2:2" x14ac:dyDescent="0.25">
      <c r="B260" s="25"/>
    </row>
    <row r="261" spans="2:2" ht="17.25" x14ac:dyDescent="0.25">
      <c r="B261" s="58" t="s">
        <v>656</v>
      </c>
    </row>
    <row r="262" spans="2:2" x14ac:dyDescent="0.25">
      <c r="B262" s="32"/>
    </row>
    <row r="263" spans="2:2" x14ac:dyDescent="0.25">
      <c r="B263" s="34" t="s">
        <v>657</v>
      </c>
    </row>
    <row r="264" spans="2:2" x14ac:dyDescent="0.25">
      <c r="B264" s="34" t="s">
        <v>658</v>
      </c>
    </row>
    <row r="265" spans="2:2" x14ac:dyDescent="0.25">
      <c r="B265" s="34" t="s">
        <v>659</v>
      </c>
    </row>
    <row r="266" spans="2:2" x14ac:dyDescent="0.25">
      <c r="B266" s="34" t="s">
        <v>660</v>
      </c>
    </row>
    <row r="267" spans="2:2" x14ac:dyDescent="0.25">
      <c r="B267" s="34" t="s">
        <v>661</v>
      </c>
    </row>
    <row r="268" spans="2:2" x14ac:dyDescent="0.25">
      <c r="B268" s="34" t="s">
        <v>601</v>
      </c>
    </row>
    <row r="269" spans="2:2" x14ac:dyDescent="0.25">
      <c r="B269" s="34" t="s">
        <v>662</v>
      </c>
    </row>
    <row r="270" spans="2:2" ht="15.75" thickBot="1" x14ac:dyDescent="0.3">
      <c r="B270" s="22"/>
    </row>
    <row r="271" spans="2:2" x14ac:dyDescent="0.25">
      <c r="B271" s="59" t="s">
        <v>719</v>
      </c>
    </row>
    <row r="272" spans="2:2" x14ac:dyDescent="0.25">
      <c r="B272" s="40" t="s">
        <v>720</v>
      </c>
    </row>
    <row r="273" spans="2:2" x14ac:dyDescent="0.25">
      <c r="B273" s="40" t="s">
        <v>721</v>
      </c>
    </row>
    <row r="274" spans="2:2" x14ac:dyDescent="0.25">
      <c r="B274" s="40" t="s">
        <v>722</v>
      </c>
    </row>
    <row r="275" spans="2:2" x14ac:dyDescent="0.25">
      <c r="B275" s="40" t="s">
        <v>723</v>
      </c>
    </row>
    <row r="276" spans="2:2" x14ac:dyDescent="0.25">
      <c r="B276" s="40" t="s">
        <v>724</v>
      </c>
    </row>
    <row r="277" spans="2:2" x14ac:dyDescent="0.25">
      <c r="B277" s="40" t="s">
        <v>725</v>
      </c>
    </row>
    <row r="278" spans="2:2" x14ac:dyDescent="0.25">
      <c r="B278" s="40" t="s">
        <v>662</v>
      </c>
    </row>
  </sheetData>
  <mergeCells count="20">
    <mergeCell ref="B123:L123"/>
    <mergeCell ref="B124:L124"/>
    <mergeCell ref="B125:L125"/>
    <mergeCell ref="B126:L126"/>
    <mergeCell ref="C127:G127"/>
    <mergeCell ref="H127:L127"/>
    <mergeCell ref="B135:L135"/>
    <mergeCell ref="B136:L136"/>
    <mergeCell ref="B137:L137"/>
    <mergeCell ref="B138:L138"/>
    <mergeCell ref="B128:L128"/>
    <mergeCell ref="B129:L129"/>
    <mergeCell ref="B130:L130"/>
    <mergeCell ref="B131:L131"/>
    <mergeCell ref="B132:L132"/>
    <mergeCell ref="B133:B134"/>
    <mergeCell ref="C133:G133"/>
    <mergeCell ref="C134:G134"/>
    <mergeCell ref="H133:L133"/>
    <mergeCell ref="H134:L134"/>
  </mergeCells>
  <hyperlinks>
    <hyperlink ref="B2" r:id="rId1" tooltip="beurs.nl" display="http://www.beurs.nl/"/>
    <hyperlink ref="B4" r:id="rId2" display="http://pubads.g.doubleclick.net/gampad/clk?id=152530469&amp;iu=/2328/beurs.nl"/>
    <hyperlink ref="B5" r:id="rId3" display="http://pubads.g.doubleclick.net/gampad/clk?id=126629309&amp;iu=/2328/beurs.nl"/>
    <hyperlink ref="B6" r:id="rId4" display="http://pubads.g.doubleclick.net/gampad/clk?id=52118189&amp;iu=/2328/beurs.nl"/>
    <hyperlink ref="B7" r:id="rId5" display="http://pubads.g.doubleclick.net/gampad/clk?id=137699189&amp;iu=/2328/beurs.nl"/>
    <hyperlink ref="B10" r:id="rId6" display="http://www.beurs.nl/indices/aex?f=500730687"/>
    <hyperlink ref="B12" r:id="rId7" display="http://www.beurs.nl/indices/sp500f"/>
    <hyperlink ref="B13" r:id="rId8" display="http://www.beurs.nl/indices/nasdaq"/>
    <hyperlink ref="B14" r:id="rId9" display="http://www.beurs.nl/indices/dowjones"/>
    <hyperlink ref="B15" r:id="rId10" display="http://www.beurs.nl/indices/eurusd"/>
    <hyperlink ref="B16" r:id="rId11" display="http://www.beurs.nl/indices/dax"/>
    <hyperlink ref="B17" r:id="rId12" display="http://www.beurs.nl/indices/sp500"/>
    <hyperlink ref="B19" r:id="rId13" display="http://www.beleggersbelangen.nl/service/dividend"/>
    <hyperlink ref="B21" r:id="rId14" display="http://www.beurs.nl/nieuwsbrieven"/>
    <hyperlink ref="B22" r:id="rId15" display="http://www.beurs.nl/nieuws"/>
    <hyperlink ref="B23" r:id="rId16" display="http://www.beurs.nl/nieuws/binnenland"/>
    <hyperlink ref="B24" r:id="rId17" display="http://www.beurs.nl/service/video"/>
    <hyperlink ref="B25" r:id="rId18" display="http://www.beurs.nl/nieuws/buitenland"/>
    <hyperlink ref="B26" r:id="rId19" display="http://www.beurs.nl/nieuws/video"/>
    <hyperlink ref="B27" r:id="rId20" display="http://www.beurs.nl/nieuws/zakelijk-en-economie"/>
    <hyperlink ref="B28" r:id="rId21" display="http://www.beurs.nl/nieuws/cbs"/>
    <hyperlink ref="B29" r:id="rId22" display="http://www.beurs.nl/nieuws/archief"/>
    <hyperlink ref="B30" r:id="rId23" display="http://www.beurs.nl/koersen/AEX/p1"/>
    <hyperlink ref="B31" r:id="rId24" display="http://www.beurs.nl/koersen/aex/p1"/>
    <hyperlink ref="B32" r:id="rId25" display="http://www.beurs.nl/koersen/amx/p1"/>
    <hyperlink ref="B33" r:id="rId26" display="http://www.beurs.nl/koersen/ascx/p1"/>
    <hyperlink ref="B34" r:id="rId27" display="http://www.beurs.nl/koersen/overig/p1"/>
    <hyperlink ref="B35" r:id="rId28" display="http://www.beurs.nl/koersen/aexny/p1"/>
    <hyperlink ref="B36" r:id="rId29" display="http://www.beurs.nl/koersen/ftse/p1"/>
    <hyperlink ref="B37" r:id="rId30" display="http://www.beurs.nl/koersen/dax/p1"/>
    <hyperlink ref="B38" r:id="rId31" display="http://www.beurs.nl/koersen/smi/p1"/>
    <hyperlink ref="B39" r:id="rId32" display="http://www.beurs.nl/koersen/dowjones/p1"/>
    <hyperlink ref="B40" r:id="rId33" display="http://www.beurs.nl/koersen/nasdaq/p1"/>
    <hyperlink ref="B41" r:id="rId34" display="http://www.beurs.nl/koersen/amex/p1"/>
    <hyperlink ref="B42" r:id="rId35" display="http://www.beurs.nl/koersen/obligaties/p1"/>
    <hyperlink ref="B43" r:id="rId36" display="http://www.beurs.nl/koersen/commodities/p1"/>
    <hyperlink ref="B44" r:id="rId37" display="http://www.beurs.nl/indices/aex"/>
    <hyperlink ref="B45" r:id="rId38" display="http://www.beurs.nl/indices/aex"/>
    <hyperlink ref="B46" r:id="rId39" display="http://www.beurs.nl/indices/amx"/>
    <hyperlink ref="B47" r:id="rId40" display="http://www.beurs.nl/indices/ascx"/>
    <hyperlink ref="B48" r:id="rId41" display="http://www.beurs.nl/indices/bel20"/>
    <hyperlink ref="B49" r:id="rId42" display="http://www.beurs.nl/indices/dax"/>
    <hyperlink ref="B50" r:id="rId43" display="http://www.beurs.nl/indices/cac40"/>
    <hyperlink ref="B51" r:id="rId44" display="http://www.beurs.nl/indices/nasdaq"/>
    <hyperlink ref="B52" r:id="rId45" display="http://www.beurs.nl/indices/dowjones"/>
    <hyperlink ref="B53" r:id="rId46" display="http://www.beurs.nl/indices/sp500"/>
    <hyperlink ref="B54" r:id="rId47" display="http://www.beurs.nl/indices/sp500f"/>
    <hyperlink ref="B55" r:id="rId48" display="http://www.beurs.nl/indices/smi"/>
    <hyperlink ref="B56" r:id="rId49" display="http://www.beurs.nl/indices/ibex35"/>
    <hyperlink ref="B57" r:id="rId50" display="http://www.beurs.nl/indices/eurusd"/>
    <hyperlink ref="B58" r:id="rId51" display="http://www.beurs.nl/treemap/aex"/>
    <hyperlink ref="B59" r:id="rId52" display="http://www.beurs.nl/derivaten/opties/p1"/>
    <hyperlink ref="B60" r:id="rId53" display="http://www.beurs.nl/derivaten/opties/p1"/>
    <hyperlink ref="B61" r:id="rId54" display="http://www.beurs.nl/derivaten/turbos/p1"/>
    <hyperlink ref="B62" r:id="rId55" display="http://www.beurs.nl/derivaten/speeders/p1"/>
    <hyperlink ref="B63" r:id="rId56" display="http://www.beurs.nl/derivaten/sprinters/p1"/>
    <hyperlink ref="B64" r:id="rId57" display="http://www.beurs.nl/derivaten/notes/p1"/>
    <hyperlink ref="B65" r:id="rId58" display="http://www.beurs.nl/derivaten/warrants/p1"/>
    <hyperlink ref="B66" r:id="rId59" display="http://www.beurs.nl/derivaten/Trackers/p1"/>
    <hyperlink ref="B67" r:id="rId60" display="http://www.beurs.nl/opinie"/>
    <hyperlink ref="B68" r:id="rId61" display="http://www.beurs.nl/opinie/markettalks"/>
    <hyperlink ref="B69" r:id="rId62" display="http://www.beurs.nl/opinie"/>
    <hyperlink ref="B70" r:id="rId63" display="http://www.beurs.nl/opinie/expertopinies/experts"/>
    <hyperlink ref="B71" r:id="rId64" display="http://www.beurs.nl/opinie/advies-en-analyse"/>
    <hyperlink ref="B72" r:id="rId65" display="http://www.beurs.nl/opinie/technische-analyse/indexen"/>
    <hyperlink ref="B73" r:id="rId66" display="http://www.beurs.nl/service/video"/>
    <hyperlink ref="B74" r:id="rId67" display="http://www.beurs.nl/opinie/beleggingsfondsen"/>
    <hyperlink ref="B75" r:id="rId68" display="http://www.beurs.nl/opinie/nieuwe-producten"/>
    <hyperlink ref="B76" r:id="rId69" display="http://www.beurs.nl/dossiers"/>
    <hyperlink ref="B77" r:id="rId70" display="http://www.beurs.nl/dossier/27/kooptips"/>
    <hyperlink ref="B78" r:id="rId71" display="http://www.beurs.nl/dossier/29/Dividend"/>
    <hyperlink ref="B79" r:id="rId72" display="http://www.beurs.nl/dossier/2/kredietcrisis"/>
    <hyperlink ref="B80" r:id="rId73" display="http://www.beurs.nl/dossier/31/Gurus"/>
    <hyperlink ref="B81" r:id="rId74" display="http://www.beurs.nl/dossier/3/grondstoffen"/>
    <hyperlink ref="B82" r:id="rId75" display="http://www.beurs.nl/dossier/4/opkomende-markten"/>
    <hyperlink ref="B83" r:id="rId76" display="http://www.beurs.nl/dossier/5/financiele-instellingen"/>
    <hyperlink ref="B84" r:id="rId77" display="http://www.beurs.nl/dossiers"/>
    <hyperlink ref="B85" r:id="rId78" display="http://www.beurs.nl/service/video"/>
    <hyperlink ref="B87" r:id="rId79" display="http://www.beurs.nl/nieuwsbrieven"/>
    <hyperlink ref="B88" r:id="rId80" display="http://www.beurs.nl/service/rssfeeds"/>
    <hyperlink ref="B89" r:id="rId81" display="http://www.beurs.nl/service/mobiel"/>
    <hyperlink ref="B90" r:id="rId82" display="http://www.beurs.nl/service/abonnementen"/>
    <hyperlink ref="B91" r:id="rId83" display="http://www.beurs.nl/service/gids"/>
    <hyperlink ref="B92" r:id="rId84" display="http://www.beurs.nl/nieuws/archief"/>
    <hyperlink ref="B93" r:id="rId85" display="http://www.beurs.nl/service/adverteren"/>
    <hyperlink ref="B94" r:id="rId86" display="http://ad.doubleclick.net/clk;255968154;46403353;m?http://www.beurs.nl/service/brokertarieven"/>
    <hyperlink ref="B95" r:id="rId87" display="http://twitter.com/beursnl"/>
    <hyperlink ref="B96" r:id="rId88" display="http://www.beurs.nl/"/>
    <hyperlink ref="B100" r:id="rId89" display="http://www.beurs.nl/koersen/aex/p1"/>
    <hyperlink ref="B101" r:id="rId90" display="http://www.beurs.nl/koersen/amx/p1"/>
    <hyperlink ref="B102" r:id="rId91" display="http://www.beurs.nl/koersen/ascx/p1"/>
    <hyperlink ref="B103" r:id="rId92" display="http://www.beurs.nl/koersen/overig/p1"/>
    <hyperlink ref="B104" r:id="rId93" display="http://www.beurs.nl/koersen/aexny/p1"/>
    <hyperlink ref="B105" r:id="rId94" display="http://www.beurs.nl/koersen/ftse/p1"/>
    <hyperlink ref="B106" r:id="rId95" display="http://www.beurs.nl/koersen/dax/p1"/>
    <hyperlink ref="B107" r:id="rId96" display="http://www.beurs.nl/koersen/smi/p1"/>
    <hyperlink ref="B108" r:id="rId97" display="http://www.beurs.nl/koersen/dowjones/p1"/>
    <hyperlink ref="B109" r:id="rId98" display="http://www.beurs.nl/koersen/nasdaq/p1"/>
    <hyperlink ref="B110" r:id="rId99" display="http://www.beurs.nl/koersen/amex/p1"/>
    <hyperlink ref="B111" r:id="rId100" display="http://www.beurs.nl/koersen/ftse-mib/p1"/>
    <hyperlink ref="B112" r:id="rId101" display="http://www.beurs.nl/koersen/omx-kop/p1"/>
    <hyperlink ref="B113" r:id="rId102" display="http://www.beurs.nl/koersen/ibex35/p1"/>
    <hyperlink ref="B114" r:id="rId103" display="http://www.beurs.nl/koersen/omx-hel/p1"/>
    <hyperlink ref="B115" r:id="rId104" display="http://www.beurs.nl/koersen/omx-sto/p1"/>
    <hyperlink ref="B116" r:id="rId105" display="http://www.beurs.nl/koersen/cac40/p1"/>
    <hyperlink ref="B117" r:id="rId106" display="http://www.beurs.nl/koersen/bel20/p1"/>
    <hyperlink ref="B118" r:id="rId107" display="http://www.beurs.nl/koersen/sp-tsx/p1"/>
    <hyperlink ref="B119" r:id="rId108" display="http://www.beurs.nl/koersen/obligaties/p1"/>
    <hyperlink ref="B120" r:id="rId109" display="http://www.beurs.nl/koersen/rente/p1"/>
    <hyperlink ref="B121" r:id="rId110" display="http://www.beurs.nl/koersen/commodities/p1"/>
    <hyperlink ref="B122" r:id="rId111" display="http://www.beurs.nl/koersen/valuta/p1"/>
    <hyperlink ref="C134" r:id="rId112" display="http://www.beurs.nl/koersen/AEX/p1"/>
    <hyperlink ref="B140" r:id="rId113" display="http://www.beurs.nl/aex-index-koers"/>
    <hyperlink ref="B141" r:id="rId114" display="http://www.beurs.nl/aalberts-koers"/>
    <hyperlink ref="B142" r:id="rId115" display="http://www.beurs.nl/aegon-koers"/>
    <hyperlink ref="B143" r:id="rId116" display="http://www.beurs.nl/ahold-koers"/>
    <hyperlink ref="B144" r:id="rId117" display="http://www.beurs.nl/akzo-nobel-koers"/>
    <hyperlink ref="B145" r:id="rId118" display="http://www.beurs.nl/altice-sa-koers"/>
    <hyperlink ref="B146" r:id="rId119" display="http://www.beurs.nl/arcelor-mittal-koers"/>
    <hyperlink ref="B147" r:id="rId120" display="http://www.beurs.nl/asml-koers"/>
    <hyperlink ref="B148" r:id="rId121" display="http://www.beurs.nl/boskalis-koers"/>
    <hyperlink ref="B149" r:id="rId122" display="http://www.beurs.nl/delta-lloyd-groep-koers"/>
    <hyperlink ref="B150" r:id="rId123" display="http://www.beurs.nl/dsm-koers"/>
    <hyperlink ref="B151" r:id="rId124" display="http://www.beurs.nl/gemalto-koers"/>
    <hyperlink ref="B152" r:id="rId125" display="http://www.beurs.nl/heineken-koers"/>
    <hyperlink ref="B153" r:id="rId126" display="http://www.beurs.nl/ing-koers"/>
    <hyperlink ref="B154" r:id="rId127" display="http://www.beurs.nl/kpn-koers"/>
    <hyperlink ref="B155" r:id="rId128" display="http://www.beurs.nl/nn group-koers"/>
    <hyperlink ref="B156" r:id="rId129" display="http://www.beurs.nl/oci-koers"/>
    <hyperlink ref="B157" r:id="rId130" display="http://www.beurs.nl/philips-koers"/>
    <hyperlink ref="B158" r:id="rId131" display="http://www.beurs.nl/randstad-koers"/>
    <hyperlink ref="B159" r:id="rId132" display="http://www.beurs.nl/reed-elsevier-koers"/>
    <hyperlink ref="B160" r:id="rId133" display="http://www.beurs.nl/shell-koers"/>
    <hyperlink ref="B161" r:id="rId134" display="http://www.beurs.nl/tnt-express-koers"/>
    <hyperlink ref="B162" r:id="rId135" display="http://www.beurs.nl/unibail-rodamco-koers"/>
    <hyperlink ref="B163" r:id="rId136" display="http://www.beurs.nl/unilever-koers"/>
    <hyperlink ref="B164" r:id="rId137" display="http://www.beurs.nl/vopak-kon-koers"/>
    <hyperlink ref="B165" r:id="rId138" display="http://www.beurs.nl/wolters-kluwer-koers"/>
    <hyperlink ref="B185" r:id="rId139" display="http://issuu.com/beleggersbelangen/docs/15bel036?e=2299884/15190929"/>
    <hyperlink ref="B190" r:id="rId140" display="http://www.beurs.nl/nieuws/Buitenland/3828822/olieprijs-sluit-lager"/>
    <hyperlink ref="B191" r:id="rId141" display="http://www.beurs.nl/nieuws/Buitenland/3828819/consumentenkrediet-vs-stijgt-conform-de-verwachting"/>
    <hyperlink ref="B192" r:id="rId142" display="http://www.beurs.nl/nieuws/Binnenland/3828821/overheidstekort-volgend-jaar-naar-15-procent"/>
    <hyperlink ref="B193" r:id="rId143" display="http://www.beurs.nl/nieuws/Binnenland/3828776/overnamenieuws-stuwt-beurzen-vs"/>
    <hyperlink ref="B197" r:id="rId144" display="http://www.beurs.nl/nieuws/binnenland"/>
    <hyperlink ref="B198" r:id="rId145" display="http://www.beurs.nl/service/video"/>
    <hyperlink ref="B199" r:id="rId146" display="http://www.beurs.nl/nieuws/buitenland"/>
    <hyperlink ref="B200" r:id="rId147" display="http://www.beurs.nl/nieuws/video"/>
    <hyperlink ref="B201" r:id="rId148" display="http://www.beurs.nl/nieuws/zakelijk-en-economie"/>
    <hyperlink ref="B202" r:id="rId149" display="http://www.beurs.nl/nieuws/archief"/>
    <hyperlink ref="B205" r:id="rId150" display="http://www.beurs.nl/koersen/aex/p1"/>
    <hyperlink ref="B206" r:id="rId151" display="http://www.beurs.nl/koersen/amx/p1"/>
    <hyperlink ref="B207" r:id="rId152" display="http://www.beurs.nl/koersen/ascx/p1"/>
    <hyperlink ref="B208" r:id="rId153" display="http://www.beurs.nl/koersen/overig/p1"/>
    <hyperlink ref="B209" r:id="rId154" display="http://www.beurs.nl/koersen/aexny/p1"/>
    <hyperlink ref="B210" r:id="rId155" display="http://www.beurs.nl/koersen/ftse/p1"/>
    <hyperlink ref="B211" r:id="rId156" display="http://www.beurs.nl/koersen/dax/p1"/>
    <hyperlink ref="B212" r:id="rId157" display="http://www.beurs.nl/koersen/smi/p1"/>
    <hyperlink ref="B213" r:id="rId158" display="http://www.beurs.nl/koersen/dowjones/p1"/>
    <hyperlink ref="B214" r:id="rId159" display="http://www.beurs.nl/koersen/nasdaq/p1"/>
    <hyperlink ref="B215" r:id="rId160" display="http://www.beurs.nl/koersen/amex/p1"/>
    <hyperlink ref="B216" r:id="rId161" display="http://www.beurs.nl/koersen/ftse/p1"/>
    <hyperlink ref="B217" r:id="rId162" display="http://www.beurs.nl/koersen/obligaties/p1"/>
    <hyperlink ref="B218" r:id="rId163" display="http://www.beurs.nl/koersen/commodities/p1"/>
    <hyperlink ref="B220" r:id="rId164" display="http://www.beurs.nl/indices/aex"/>
    <hyperlink ref="B221" r:id="rId165" display="http://www.beurs.nl/indices/amx"/>
    <hyperlink ref="B222" r:id="rId166" display="http://www.beurs.nl/indices/ascx"/>
    <hyperlink ref="B223" r:id="rId167" display="http://www.beurs.nl/indices/bel20"/>
    <hyperlink ref="B224" r:id="rId168" display="http://www.beurs.nl/indices/dax"/>
    <hyperlink ref="B225" r:id="rId169" display="http://www.beurs.nl/indices/cac40"/>
    <hyperlink ref="B226" r:id="rId170" display="http://www.beurs.nl/indices/nasdaq"/>
    <hyperlink ref="B227" r:id="rId171" display="http://www.beurs.nl/indices/dowjones"/>
    <hyperlink ref="B228" r:id="rId172" display="http://www.beurs.nl/indices/sp500"/>
    <hyperlink ref="B229" r:id="rId173" display="http://www.beurs.nl/indices/sp500f"/>
    <hyperlink ref="B230" r:id="rId174" display="http://www.beurs.nl/indices/smi"/>
    <hyperlink ref="B231" r:id="rId175" display="http://www.beurs.nl/indices/ibex35"/>
    <hyperlink ref="B232" r:id="rId176" display="http://www.beurs.nl/indices/eurusd"/>
    <hyperlink ref="B233" r:id="rId177" display="http://www.beurs.nl/treemap/aex"/>
    <hyperlink ref="B235" r:id="rId178" display="http://www.beurs.nl/derivaten/opties/p1"/>
    <hyperlink ref="B236" r:id="rId179" display="http://www.beurs.nl/derivaten/turbos/p1"/>
    <hyperlink ref="B237" r:id="rId180" display="http://www.beurs.nl/derivaten/speeders/p1"/>
    <hyperlink ref="B238" r:id="rId181" display="http://www.beurs.nl/derivaten/sprinters/p1"/>
    <hyperlink ref="B239" r:id="rId182" display="http://www.beurs.nl/derivaten/notes/p1"/>
    <hyperlink ref="B240" r:id="rId183" display="http://www.beurs.nl/derivaten/warrants/p1"/>
    <hyperlink ref="B241" r:id="rId184" display="http://www.beurs.nl/derivaten/Trackers/p1"/>
    <hyperlink ref="B243" r:id="rId185" display="http://www.beurs.nl/opinie/markettalks"/>
    <hyperlink ref="B244" r:id="rId186" display="http://www.beurs.nl/opinie"/>
    <hyperlink ref="B245" r:id="rId187" display="http://www.beurs.nl/opinie/Advies-en-analyse"/>
    <hyperlink ref="B246" r:id="rId188" display="http://www.beurs.nl/opinie/technische-analyse/indexen"/>
    <hyperlink ref="B247" r:id="rId189" display="http://www.beurs.nl/service/video"/>
    <hyperlink ref="B248" r:id="rId190" display="http://www.beurs.nl/opinie/beleggingsfondsen"/>
    <hyperlink ref="B249" r:id="rId191" display="http://www.beurs.nl/opinie/nieuwe-producten"/>
    <hyperlink ref="B251" r:id="rId192" display="http://www.beurs.nl/dossier/27/kooptips"/>
    <hyperlink ref="B252" r:id="rId193" display="http://www.beurs.nl/dossier/29/Dividend"/>
    <hyperlink ref="B253" r:id="rId194" display="http://www.beurs.nl/dossier/2/kredietcrisis"/>
    <hyperlink ref="B254" r:id="rId195" display="http://www.beurs.nl/dossier/31/Gurus"/>
    <hyperlink ref="B255" r:id="rId196" display="http://www.beurs.nl/dossier/3/grondstoffen"/>
    <hyperlink ref="B256" r:id="rId197" display="http://www.beurs.nl/dossier/4/opkomende-markten"/>
    <hyperlink ref="B257" r:id="rId198" display="http://www.beurs.nl/dossier/5/financiele-instellingen"/>
    <hyperlink ref="B258" r:id="rId199" display="http://www.beurs.nl/dossiers"/>
    <hyperlink ref="B259" r:id="rId200" display="http://www.beurs.nl/service/video"/>
    <hyperlink ref="B263" r:id="rId201" display="http://www.beurs.nl/nieuwsbrieven"/>
    <hyperlink ref="B264" r:id="rId202" display="http://www.beurs.nl/service/rssfeeds"/>
    <hyperlink ref="B265" r:id="rId203" display="http://www.beurs.nl/service/mobiel"/>
    <hyperlink ref="B266" r:id="rId204" display="http://www.beurs.nl/service/abonnementen"/>
    <hyperlink ref="B267" r:id="rId205" display="http://www.beurs.nl/service/gids"/>
    <hyperlink ref="B268" r:id="rId206" display="http://www.beurs.nl/nieuws/archief"/>
    <hyperlink ref="B269" r:id="rId207" display="http://www.reedbusiness.nl/adverteren/beurs-nl"/>
    <hyperlink ref="B272" r:id="rId208" display="http://www.beurs.nl/service/overbeurs"/>
    <hyperlink ref="B273" r:id="rId209" display="http://www.beurs.nl/beurssitemap"/>
    <hyperlink ref="B274" r:id="rId210" display="http://www.reedbusiness.nl/privacy"/>
    <hyperlink ref="B275" r:id="rId211" display="http://www.reedbusiness.nl/gebruiksvoorwaarden"/>
    <hyperlink ref="B276" r:id="rId212" display="http://www.beurs.nl/service/colofon"/>
    <hyperlink ref="B277" r:id="rId213" display="http://www.beurs.nl/service/contact"/>
    <hyperlink ref="B278" r:id="rId214" display="http://www.beurs.nl/service/adverteren"/>
  </hyperlinks>
  <pageMargins left="0.7" right="0.7" top="0.75" bottom="0.75" header="0.3" footer="0.3"/>
  <pageSetup paperSize="9" orientation="portrait" horizontalDpi="4294967293" verticalDpi="4294967293" r:id="rId2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workbookViewId="0"/>
  </sheetViews>
  <sheetFormatPr defaultRowHeight="15" x14ac:dyDescent="0.25"/>
  <cols>
    <col min="2" max="2" width="15.42578125" style="60" bestFit="1" customWidth="1"/>
    <col min="3" max="8" width="10.42578125" customWidth="1"/>
    <col min="9" max="9" width="10.42578125" style="65" customWidth="1"/>
    <col min="10" max="10" width="10.42578125" customWidth="1"/>
  </cols>
  <sheetData>
    <row r="1" spans="2:10" ht="15.75" thickBot="1" x14ac:dyDescent="0.3"/>
    <row r="2" spans="2:10" ht="15.75" thickBot="1" x14ac:dyDescent="0.3">
      <c r="B2" s="111" t="s">
        <v>1002</v>
      </c>
      <c r="C2" s="113">
        <v>0.5</v>
      </c>
      <c r="D2" s="112" t="s">
        <v>1003</v>
      </c>
    </row>
    <row r="3" spans="2:10" ht="15.75" thickBot="1" x14ac:dyDescent="0.3"/>
    <row r="4" spans="2:10" x14ac:dyDescent="0.25">
      <c r="B4" s="77" t="s">
        <v>683</v>
      </c>
      <c r="C4" s="78" t="s">
        <v>582</v>
      </c>
      <c r="D4" s="79" t="s">
        <v>684</v>
      </c>
      <c r="E4" s="79" t="s">
        <v>685</v>
      </c>
      <c r="F4" s="79" t="s">
        <v>686</v>
      </c>
      <c r="G4" s="79" t="s">
        <v>687</v>
      </c>
      <c r="H4" s="79" t="s">
        <v>688</v>
      </c>
      <c r="I4" s="80" t="s">
        <v>689</v>
      </c>
      <c r="J4" s="81" t="s">
        <v>690</v>
      </c>
    </row>
    <row r="5" spans="2:10" x14ac:dyDescent="0.25">
      <c r="B5" s="74" t="s">
        <v>691</v>
      </c>
      <c r="C5" s="71">
        <f t="shared" ref="C5:J14" si="0">VLOOKUP($B5,AEX,COLUMN(),FALSE)</f>
        <v>439.48</v>
      </c>
      <c r="D5" s="61">
        <f t="shared" si="0"/>
        <v>3.98</v>
      </c>
      <c r="E5" s="61">
        <f t="shared" si="0"/>
        <v>0.91400000000000003</v>
      </c>
      <c r="F5" s="61">
        <f t="shared" si="0"/>
        <v>445.35</v>
      </c>
      <c r="G5" s="61">
        <f t="shared" si="0"/>
        <v>437.6</v>
      </c>
      <c r="H5" s="61">
        <f t="shared" si="0"/>
        <v>435.5</v>
      </c>
      <c r="I5" s="63">
        <f t="shared" si="0"/>
        <v>0</v>
      </c>
      <c r="J5" s="66">
        <f t="shared" si="0"/>
        <v>0.75347222222222221</v>
      </c>
    </row>
    <row r="6" spans="2:10" x14ac:dyDescent="0.25">
      <c r="B6" s="75" t="s">
        <v>692</v>
      </c>
      <c r="C6" s="72">
        <f t="shared" si="0"/>
        <v>27.565000000000001</v>
      </c>
      <c r="D6" s="62">
        <f t="shared" si="0"/>
        <v>0.34</v>
      </c>
      <c r="E6" s="62">
        <f t="shared" si="0"/>
        <v>1.2490000000000001</v>
      </c>
      <c r="F6" s="62">
        <f t="shared" si="0"/>
        <v>27.99</v>
      </c>
      <c r="G6" s="62">
        <f t="shared" si="0"/>
        <v>27.36</v>
      </c>
      <c r="H6" s="62">
        <f t="shared" si="0"/>
        <v>27.225000000000001</v>
      </c>
      <c r="I6" s="64">
        <f t="shared" si="0"/>
        <v>424357</v>
      </c>
      <c r="J6" s="67">
        <f t="shared" si="0"/>
        <v>0.73263888888888884</v>
      </c>
    </row>
    <row r="7" spans="2:10" x14ac:dyDescent="0.25">
      <c r="B7" s="74" t="s">
        <v>193</v>
      </c>
      <c r="C7" s="71">
        <f t="shared" si="0"/>
        <v>5.4139999999999997</v>
      </c>
      <c r="D7" s="61">
        <f t="shared" si="0"/>
        <v>0.158</v>
      </c>
      <c r="E7" s="61">
        <f t="shared" si="0"/>
        <v>3.0059999999999998</v>
      </c>
      <c r="F7" s="61">
        <f t="shared" si="0"/>
        <v>5.4539999999999997</v>
      </c>
      <c r="G7" s="61">
        <f t="shared" si="0"/>
        <v>5.2729999999999997</v>
      </c>
      <c r="H7" s="61">
        <f t="shared" si="0"/>
        <v>5.2560000000000002</v>
      </c>
      <c r="I7" s="63">
        <f t="shared" si="0"/>
        <v>8775079</v>
      </c>
      <c r="J7" s="66">
        <f t="shared" si="0"/>
        <v>0.73333333333333339</v>
      </c>
    </row>
    <row r="8" spans="2:10" x14ac:dyDescent="0.25">
      <c r="B8" s="75" t="s">
        <v>693</v>
      </c>
      <c r="C8" s="72">
        <f t="shared" si="0"/>
        <v>17.614999999999998</v>
      </c>
      <c r="D8" s="62">
        <f t="shared" si="0"/>
        <v>0.26500000000000001</v>
      </c>
      <c r="E8" s="62">
        <f t="shared" si="0"/>
        <v>1.5269999999999999</v>
      </c>
      <c r="F8" s="62">
        <f t="shared" si="0"/>
        <v>17.89</v>
      </c>
      <c r="G8" s="62">
        <f t="shared" si="0"/>
        <v>17.385000000000002</v>
      </c>
      <c r="H8" s="62">
        <f t="shared" si="0"/>
        <v>17.350000000000001</v>
      </c>
      <c r="I8" s="64">
        <f t="shared" si="0"/>
        <v>2569564</v>
      </c>
      <c r="J8" s="67">
        <f t="shared" si="0"/>
        <v>0.73263888888888884</v>
      </c>
    </row>
    <row r="9" spans="2:10" x14ac:dyDescent="0.25">
      <c r="B9" s="74" t="s">
        <v>694</v>
      </c>
      <c r="C9" s="71">
        <f t="shared" si="0"/>
        <v>59.65</v>
      </c>
      <c r="D9" s="61">
        <f t="shared" si="0"/>
        <v>0.33</v>
      </c>
      <c r="E9" s="61">
        <f t="shared" si="0"/>
        <v>0.55600000000000005</v>
      </c>
      <c r="F9" s="61">
        <f t="shared" si="0"/>
        <v>60.41</v>
      </c>
      <c r="G9" s="61">
        <f t="shared" si="0"/>
        <v>59.36</v>
      </c>
      <c r="H9" s="61">
        <f t="shared" si="0"/>
        <v>59.32</v>
      </c>
      <c r="I9" s="63">
        <f t="shared" si="0"/>
        <v>327484</v>
      </c>
      <c r="J9" s="66">
        <f t="shared" si="0"/>
        <v>0.73263888888888884</v>
      </c>
    </row>
    <row r="10" spans="2:10" x14ac:dyDescent="0.25">
      <c r="B10" s="75" t="s">
        <v>695</v>
      </c>
      <c r="C10" s="72">
        <f t="shared" si="0"/>
        <v>23.55</v>
      </c>
      <c r="D10" s="62">
        <f t="shared" si="0"/>
        <v>-0.18</v>
      </c>
      <c r="E10" s="62">
        <f t="shared" si="0"/>
        <v>-0.75900000000000001</v>
      </c>
      <c r="F10" s="62">
        <f t="shared" si="0"/>
        <v>24.15</v>
      </c>
      <c r="G10" s="62">
        <f t="shared" si="0"/>
        <v>23.385000000000002</v>
      </c>
      <c r="H10" s="62">
        <f t="shared" si="0"/>
        <v>23.73</v>
      </c>
      <c r="I10" s="64">
        <f t="shared" si="0"/>
        <v>1290976</v>
      </c>
      <c r="J10" s="67">
        <f t="shared" si="0"/>
        <v>0.73263888888888884</v>
      </c>
    </row>
    <row r="11" spans="2:10" x14ac:dyDescent="0.25">
      <c r="B11" s="74" t="s">
        <v>696</v>
      </c>
      <c r="C11" s="71">
        <f t="shared" si="0"/>
        <v>6.5919999999999996</v>
      </c>
      <c r="D11" s="61">
        <f t="shared" si="0"/>
        <v>7.3999999999999996E-2</v>
      </c>
      <c r="E11" s="61">
        <f t="shared" si="0"/>
        <v>1.135</v>
      </c>
      <c r="F11" s="61">
        <f t="shared" si="0"/>
        <v>6.6539999999999999</v>
      </c>
      <c r="G11" s="61">
        <f t="shared" si="0"/>
        <v>6.5369999999999999</v>
      </c>
      <c r="H11" s="61">
        <f t="shared" si="0"/>
        <v>6.5179999999999998</v>
      </c>
      <c r="I11" s="63">
        <f t="shared" si="0"/>
        <v>10196535</v>
      </c>
      <c r="J11" s="66">
        <f t="shared" si="0"/>
        <v>0.73263888888888884</v>
      </c>
    </row>
    <row r="12" spans="2:10" x14ac:dyDescent="0.25">
      <c r="B12" s="75" t="s">
        <v>697</v>
      </c>
      <c r="C12" s="72">
        <f t="shared" si="0"/>
        <v>83.37</v>
      </c>
      <c r="D12" s="62">
        <f t="shared" si="0"/>
        <v>0.49</v>
      </c>
      <c r="E12" s="62">
        <f t="shared" si="0"/>
        <v>0.59099999999999997</v>
      </c>
      <c r="F12" s="62">
        <f t="shared" si="0"/>
        <v>84.62</v>
      </c>
      <c r="G12" s="62">
        <f t="shared" si="0"/>
        <v>83.12</v>
      </c>
      <c r="H12" s="62">
        <f t="shared" si="0"/>
        <v>82.88</v>
      </c>
      <c r="I12" s="64">
        <f t="shared" si="0"/>
        <v>1433146</v>
      </c>
      <c r="J12" s="67">
        <f t="shared" si="0"/>
        <v>0.73263888888888884</v>
      </c>
    </row>
    <row r="13" spans="2:10" x14ac:dyDescent="0.25">
      <c r="B13" s="74" t="s">
        <v>698</v>
      </c>
      <c r="C13" s="71">
        <f t="shared" si="0"/>
        <v>44.52</v>
      </c>
      <c r="D13" s="61">
        <f t="shared" si="0"/>
        <v>0.17499999999999999</v>
      </c>
      <c r="E13" s="61">
        <f t="shared" si="0"/>
        <v>0.39500000000000002</v>
      </c>
      <c r="F13" s="61">
        <f t="shared" si="0"/>
        <v>45.545000000000002</v>
      </c>
      <c r="G13" s="61">
        <f t="shared" si="0"/>
        <v>44.18</v>
      </c>
      <c r="H13" s="61">
        <f t="shared" si="0"/>
        <v>44.344999999999999</v>
      </c>
      <c r="I13" s="63">
        <f t="shared" si="0"/>
        <v>543881</v>
      </c>
      <c r="J13" s="66">
        <f t="shared" si="0"/>
        <v>0.73263888888888884</v>
      </c>
    </row>
    <row r="14" spans="2:10" x14ac:dyDescent="0.25">
      <c r="B14" s="75" t="s">
        <v>699</v>
      </c>
      <c r="C14" s="72">
        <f t="shared" si="0"/>
        <v>9.4440000000000008</v>
      </c>
      <c r="D14" s="62">
        <f t="shared" si="0"/>
        <v>0.48099999999999998</v>
      </c>
      <c r="E14" s="62">
        <f t="shared" si="0"/>
        <v>5.367</v>
      </c>
      <c r="F14" s="62">
        <f t="shared" si="0"/>
        <v>9.6709999999999994</v>
      </c>
      <c r="G14" s="62">
        <f t="shared" si="0"/>
        <v>8.9619999999999997</v>
      </c>
      <c r="H14" s="62">
        <f t="shared" si="0"/>
        <v>8.9629999999999992</v>
      </c>
      <c r="I14" s="64">
        <f t="shared" si="0"/>
        <v>3232885</v>
      </c>
      <c r="J14" s="67">
        <f t="shared" si="0"/>
        <v>0.73263888888888884</v>
      </c>
    </row>
    <row r="15" spans="2:10" x14ac:dyDescent="0.25">
      <c r="B15" s="74" t="s">
        <v>700</v>
      </c>
      <c r="C15" s="71">
        <f t="shared" ref="C15:J24" si="1">VLOOKUP($B15,AEX,COLUMN(),FALSE)</f>
        <v>46.125</v>
      </c>
      <c r="D15" s="61">
        <f t="shared" si="1"/>
        <v>0.87</v>
      </c>
      <c r="E15" s="61">
        <f t="shared" si="1"/>
        <v>1.9219999999999999</v>
      </c>
      <c r="F15" s="61">
        <f t="shared" si="1"/>
        <v>46.38</v>
      </c>
      <c r="G15" s="61">
        <f t="shared" si="1"/>
        <v>45.225000000000001</v>
      </c>
      <c r="H15" s="61">
        <f t="shared" si="1"/>
        <v>45.255000000000003</v>
      </c>
      <c r="I15" s="63">
        <f t="shared" si="1"/>
        <v>470646</v>
      </c>
      <c r="J15" s="66">
        <f t="shared" si="1"/>
        <v>0.73263888888888884</v>
      </c>
    </row>
    <row r="16" spans="2:10" x14ac:dyDescent="0.25">
      <c r="B16" s="75" t="s">
        <v>701</v>
      </c>
      <c r="C16" s="72">
        <f t="shared" si="1"/>
        <v>59.47</v>
      </c>
      <c r="D16" s="62">
        <f t="shared" si="1"/>
        <v>0.08</v>
      </c>
      <c r="E16" s="62">
        <f t="shared" si="1"/>
        <v>0.13500000000000001</v>
      </c>
      <c r="F16" s="62">
        <f t="shared" si="1"/>
        <v>61.01</v>
      </c>
      <c r="G16" s="62">
        <f t="shared" si="1"/>
        <v>58.7</v>
      </c>
      <c r="H16" s="62">
        <f t="shared" si="1"/>
        <v>59.39</v>
      </c>
      <c r="I16" s="64">
        <f t="shared" si="1"/>
        <v>564845</v>
      </c>
      <c r="J16" s="67">
        <f t="shared" si="1"/>
        <v>0.73402777777777783</v>
      </c>
    </row>
    <row r="17" spans="2:10" x14ac:dyDescent="0.25">
      <c r="B17" s="74" t="s">
        <v>195</v>
      </c>
      <c r="C17" s="71">
        <f t="shared" si="1"/>
        <v>68.91</v>
      </c>
      <c r="D17" s="61">
        <f t="shared" si="1"/>
        <v>-0.25</v>
      </c>
      <c r="E17" s="61">
        <f t="shared" si="1"/>
        <v>-0.36099999999999999</v>
      </c>
      <c r="F17" s="61">
        <f t="shared" si="1"/>
        <v>70.16</v>
      </c>
      <c r="G17" s="61">
        <f t="shared" si="1"/>
        <v>68.91</v>
      </c>
      <c r="H17" s="61">
        <f t="shared" si="1"/>
        <v>69.16</v>
      </c>
      <c r="I17" s="63">
        <f t="shared" si="1"/>
        <v>620981</v>
      </c>
      <c r="J17" s="66">
        <f t="shared" si="1"/>
        <v>0.73263888888888884</v>
      </c>
    </row>
    <row r="18" spans="2:10" x14ac:dyDescent="0.25">
      <c r="B18" s="75" t="s">
        <v>702</v>
      </c>
      <c r="C18" s="72">
        <f t="shared" si="1"/>
        <v>13.41</v>
      </c>
      <c r="D18" s="62">
        <f t="shared" si="1"/>
        <v>0.13500000000000001</v>
      </c>
      <c r="E18" s="62">
        <f t="shared" si="1"/>
        <v>1.0169999999999999</v>
      </c>
      <c r="F18" s="62">
        <f t="shared" si="1"/>
        <v>13.66</v>
      </c>
      <c r="G18" s="62">
        <f t="shared" si="1"/>
        <v>13.324999999999999</v>
      </c>
      <c r="H18" s="62">
        <f t="shared" si="1"/>
        <v>13.275</v>
      </c>
      <c r="I18" s="64">
        <f t="shared" si="1"/>
        <v>17409826</v>
      </c>
      <c r="J18" s="67">
        <f t="shared" si="1"/>
        <v>0.73541666666666661</v>
      </c>
    </row>
    <row r="19" spans="2:10" x14ac:dyDescent="0.25">
      <c r="B19" s="74" t="s">
        <v>194</v>
      </c>
      <c r="C19" s="71">
        <f t="shared" si="1"/>
        <v>3.5219999999999998</v>
      </c>
      <c r="D19" s="61">
        <f t="shared" si="1"/>
        <v>1.7999999999999999E-2</v>
      </c>
      <c r="E19" s="61">
        <f t="shared" si="1"/>
        <v>0.51400000000000001</v>
      </c>
      <c r="F19" s="61">
        <f t="shared" si="1"/>
        <v>3.58</v>
      </c>
      <c r="G19" s="61">
        <f t="shared" si="1"/>
        <v>3.512</v>
      </c>
      <c r="H19" s="61">
        <f t="shared" si="1"/>
        <v>3.504</v>
      </c>
      <c r="I19" s="63">
        <f t="shared" si="1"/>
        <v>8559039</v>
      </c>
      <c r="J19" s="66">
        <f t="shared" si="1"/>
        <v>0.73263888888888884</v>
      </c>
    </row>
    <row r="20" spans="2:10" x14ac:dyDescent="0.25">
      <c r="B20" s="75" t="s">
        <v>703</v>
      </c>
      <c r="C20" s="72">
        <f t="shared" si="1"/>
        <v>25.63</v>
      </c>
      <c r="D20" s="62">
        <f t="shared" si="1"/>
        <v>-0.27500000000000002</v>
      </c>
      <c r="E20" s="62">
        <f t="shared" si="1"/>
        <v>-1.0620000000000001</v>
      </c>
      <c r="F20" s="62">
        <f t="shared" si="1"/>
        <v>26.175000000000001</v>
      </c>
      <c r="G20" s="62">
        <f t="shared" si="1"/>
        <v>25.57</v>
      </c>
      <c r="H20" s="62">
        <f t="shared" si="1"/>
        <v>25.905000000000001</v>
      </c>
      <c r="I20" s="64">
        <f t="shared" si="1"/>
        <v>1053723</v>
      </c>
      <c r="J20" s="67">
        <f t="shared" si="1"/>
        <v>0.73263888888888884</v>
      </c>
    </row>
    <row r="21" spans="2:10" x14ac:dyDescent="0.25">
      <c r="B21" s="74" t="s">
        <v>704</v>
      </c>
      <c r="C21" s="71">
        <f t="shared" si="1"/>
        <v>26.774999999999999</v>
      </c>
      <c r="D21" s="61">
        <f t="shared" si="1"/>
        <v>1.075</v>
      </c>
      <c r="E21" s="61">
        <f t="shared" si="1"/>
        <v>4.1829999999999998</v>
      </c>
      <c r="F21" s="61">
        <f t="shared" si="1"/>
        <v>26.97</v>
      </c>
      <c r="G21" s="61">
        <f t="shared" si="1"/>
        <v>25.86</v>
      </c>
      <c r="H21" s="61">
        <f t="shared" si="1"/>
        <v>25.7</v>
      </c>
      <c r="I21" s="63">
        <f t="shared" si="1"/>
        <v>368040</v>
      </c>
      <c r="J21" s="66">
        <f t="shared" si="1"/>
        <v>0.73333333333333339</v>
      </c>
    </row>
    <row r="22" spans="2:10" x14ac:dyDescent="0.25">
      <c r="B22" s="75" t="s">
        <v>705</v>
      </c>
      <c r="C22" s="72">
        <f t="shared" si="1"/>
        <v>22.914999999999999</v>
      </c>
      <c r="D22" s="62">
        <f t="shared" si="1"/>
        <v>5.5E-2</v>
      </c>
      <c r="E22" s="62">
        <f t="shared" si="1"/>
        <v>0.24099999999999999</v>
      </c>
      <c r="F22" s="62">
        <f t="shared" si="1"/>
        <v>23.28</v>
      </c>
      <c r="G22" s="62">
        <f t="shared" si="1"/>
        <v>22.914999999999999</v>
      </c>
      <c r="H22" s="62">
        <f t="shared" si="1"/>
        <v>22.86</v>
      </c>
      <c r="I22" s="64">
        <f t="shared" si="1"/>
        <v>4029123</v>
      </c>
      <c r="J22" s="67">
        <f t="shared" si="1"/>
        <v>0.73472222222222217</v>
      </c>
    </row>
    <row r="23" spans="2:10" x14ac:dyDescent="0.25">
      <c r="B23" s="74" t="s">
        <v>706</v>
      </c>
      <c r="C23" s="71">
        <f t="shared" si="1"/>
        <v>55.46</v>
      </c>
      <c r="D23" s="61">
        <f t="shared" si="1"/>
        <v>1.08</v>
      </c>
      <c r="E23" s="61">
        <f t="shared" si="1"/>
        <v>1.986</v>
      </c>
      <c r="F23" s="61">
        <f t="shared" si="1"/>
        <v>56.47</v>
      </c>
      <c r="G23" s="61">
        <f t="shared" si="1"/>
        <v>54.59</v>
      </c>
      <c r="H23" s="61">
        <f t="shared" si="1"/>
        <v>54.38</v>
      </c>
      <c r="I23" s="63">
        <f t="shared" si="1"/>
        <v>594104</v>
      </c>
      <c r="J23" s="66">
        <f t="shared" si="1"/>
        <v>0.73263888888888884</v>
      </c>
    </row>
    <row r="24" spans="2:10" x14ac:dyDescent="0.25">
      <c r="B24" s="75" t="s">
        <v>707</v>
      </c>
      <c r="C24" s="72">
        <f t="shared" si="1"/>
        <v>13.904999999999999</v>
      </c>
      <c r="D24" s="62">
        <f t="shared" si="1"/>
        <v>0.14000000000000001</v>
      </c>
      <c r="E24" s="62">
        <f t="shared" si="1"/>
        <v>1.0169999999999999</v>
      </c>
      <c r="F24" s="62">
        <f t="shared" si="1"/>
        <v>14.065</v>
      </c>
      <c r="G24" s="62">
        <f t="shared" si="1"/>
        <v>13.76</v>
      </c>
      <c r="H24" s="62">
        <f t="shared" si="1"/>
        <v>13.765000000000001</v>
      </c>
      <c r="I24" s="64">
        <f t="shared" si="1"/>
        <v>2614004</v>
      </c>
      <c r="J24" s="67">
        <f t="shared" si="1"/>
        <v>0.73333333333333339</v>
      </c>
    </row>
    <row r="25" spans="2:10" x14ac:dyDescent="0.25">
      <c r="B25" s="74" t="s">
        <v>708</v>
      </c>
      <c r="C25" s="71">
        <f t="shared" ref="C25:J30" si="2">VLOOKUP($B25,AEX,COLUMN(),FALSE)</f>
        <v>22.57</v>
      </c>
      <c r="D25" s="61">
        <f t="shared" si="2"/>
        <v>0.38500000000000001</v>
      </c>
      <c r="E25" s="61">
        <f t="shared" si="2"/>
        <v>1.7350000000000001</v>
      </c>
      <c r="F25" s="61">
        <f t="shared" si="2"/>
        <v>22.82</v>
      </c>
      <c r="G25" s="61">
        <f t="shared" si="2"/>
        <v>22.305</v>
      </c>
      <c r="H25" s="61">
        <f t="shared" si="2"/>
        <v>22.184999999999999</v>
      </c>
      <c r="I25" s="63">
        <f t="shared" si="2"/>
        <v>7316832</v>
      </c>
      <c r="J25" s="66">
        <f t="shared" si="2"/>
        <v>0.73541666666666661</v>
      </c>
    </row>
    <row r="26" spans="2:10" x14ac:dyDescent="0.25">
      <c r="B26" s="75" t="s">
        <v>709</v>
      </c>
      <c r="C26" s="72">
        <f t="shared" si="2"/>
        <v>7.4889999999999999</v>
      </c>
      <c r="D26" s="62">
        <f t="shared" si="2"/>
        <v>-1.7999999999999999E-2</v>
      </c>
      <c r="E26" s="62">
        <f t="shared" si="2"/>
        <v>-0.24</v>
      </c>
      <c r="F26" s="62">
        <f t="shared" si="2"/>
        <v>7.52</v>
      </c>
      <c r="G26" s="62">
        <f t="shared" si="2"/>
        <v>7.484</v>
      </c>
      <c r="H26" s="62">
        <f t="shared" si="2"/>
        <v>7.5069999999999997</v>
      </c>
      <c r="I26" s="64">
        <f t="shared" si="2"/>
        <v>1986145</v>
      </c>
      <c r="J26" s="67">
        <f t="shared" si="2"/>
        <v>0.73263888888888884</v>
      </c>
    </row>
    <row r="27" spans="2:10" x14ac:dyDescent="0.25">
      <c r="B27" s="74" t="s">
        <v>710</v>
      </c>
      <c r="C27" s="71">
        <f t="shared" si="2"/>
        <v>229.55</v>
      </c>
      <c r="D27" s="61">
        <f t="shared" si="2"/>
        <v>3.25</v>
      </c>
      <c r="E27" s="61">
        <f t="shared" si="2"/>
        <v>1.4359999999999999</v>
      </c>
      <c r="F27" s="61">
        <f t="shared" si="2"/>
        <v>231.95</v>
      </c>
      <c r="G27" s="61">
        <f t="shared" si="2"/>
        <v>227.75</v>
      </c>
      <c r="H27" s="61">
        <f t="shared" si="2"/>
        <v>226.3</v>
      </c>
      <c r="I27" s="63">
        <f t="shared" si="2"/>
        <v>265184</v>
      </c>
      <c r="J27" s="66">
        <f t="shared" si="2"/>
        <v>0.73541666666666661</v>
      </c>
    </row>
    <row r="28" spans="2:10" x14ac:dyDescent="0.25">
      <c r="B28" s="75" t="s">
        <v>711</v>
      </c>
      <c r="C28" s="72">
        <f t="shared" si="2"/>
        <v>35.39</v>
      </c>
      <c r="D28" s="62">
        <f t="shared" si="2"/>
        <v>5.5E-2</v>
      </c>
      <c r="E28" s="62">
        <f t="shared" si="2"/>
        <v>0.156</v>
      </c>
      <c r="F28" s="62">
        <f t="shared" si="2"/>
        <v>36.034999999999997</v>
      </c>
      <c r="G28" s="62">
        <f t="shared" si="2"/>
        <v>35.380000000000003</v>
      </c>
      <c r="H28" s="62">
        <f t="shared" si="2"/>
        <v>35.335000000000001</v>
      </c>
      <c r="I28" s="64">
        <f t="shared" si="2"/>
        <v>3248662</v>
      </c>
      <c r="J28" s="67">
        <f t="shared" si="2"/>
        <v>0.73402777777777783</v>
      </c>
    </row>
    <row r="29" spans="2:10" x14ac:dyDescent="0.25">
      <c r="B29" s="74" t="s">
        <v>712</v>
      </c>
      <c r="C29" s="71">
        <f t="shared" si="2"/>
        <v>37.344999999999999</v>
      </c>
      <c r="D29" s="61">
        <f t="shared" si="2"/>
        <v>0.61499999999999999</v>
      </c>
      <c r="E29" s="61">
        <f t="shared" si="2"/>
        <v>1.6739999999999999</v>
      </c>
      <c r="F29" s="61">
        <f t="shared" si="2"/>
        <v>37.494999999999997</v>
      </c>
      <c r="G29" s="61">
        <f t="shared" si="2"/>
        <v>36.71</v>
      </c>
      <c r="H29" s="61">
        <f t="shared" si="2"/>
        <v>36.729999999999997</v>
      </c>
      <c r="I29" s="63">
        <f t="shared" si="2"/>
        <v>416771</v>
      </c>
      <c r="J29" s="66">
        <f t="shared" si="2"/>
        <v>0.73263888888888884</v>
      </c>
    </row>
    <row r="30" spans="2:10" ht="15.75" thickBot="1" x14ac:dyDescent="0.3">
      <c r="B30" s="76" t="s">
        <v>713</v>
      </c>
      <c r="C30" s="73">
        <f t="shared" si="2"/>
        <v>29.004999999999999</v>
      </c>
      <c r="D30" s="68">
        <f t="shared" si="2"/>
        <v>0.41499999999999998</v>
      </c>
      <c r="E30" s="68">
        <f t="shared" si="2"/>
        <v>1.452</v>
      </c>
      <c r="F30" s="68">
        <f t="shared" si="2"/>
        <v>29.24</v>
      </c>
      <c r="G30" s="68">
        <f t="shared" si="2"/>
        <v>28.67</v>
      </c>
      <c r="H30" s="68">
        <f t="shared" si="2"/>
        <v>28.59</v>
      </c>
      <c r="I30" s="69">
        <f t="shared" si="2"/>
        <v>735979</v>
      </c>
      <c r="J30" s="70">
        <f t="shared" si="2"/>
        <v>0.73263888888888884</v>
      </c>
    </row>
  </sheetData>
  <conditionalFormatting sqref="B5:J30">
    <cfRule type="expression" dxfId="1" priority="1">
      <formula>$E5&lt;-$C$2</formula>
    </cfRule>
    <cfRule type="expression" dxfId="0" priority="2">
      <formula>$E5&gt;$C$2</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2"/>
  <sheetViews>
    <sheetView workbookViewId="0"/>
  </sheetViews>
  <sheetFormatPr defaultRowHeight="15" x14ac:dyDescent="0.25"/>
  <cols>
    <col min="2" max="2" width="3.5703125" bestFit="1" customWidth="1"/>
    <col min="3" max="3" width="7.5703125" bestFit="1" customWidth="1"/>
    <col min="4" max="4" width="14.7109375" bestFit="1" customWidth="1"/>
    <col min="5" max="5" width="68" bestFit="1" customWidth="1"/>
    <col min="6" max="6" width="81.140625" bestFit="1" customWidth="1"/>
    <col min="7" max="7" width="7" bestFit="1" customWidth="1"/>
    <col min="8" max="8" width="14" bestFit="1" customWidth="1"/>
  </cols>
  <sheetData>
    <row r="1" spans="2:8" ht="23.25" x14ac:dyDescent="0.35">
      <c r="B1" s="110" t="s">
        <v>970</v>
      </c>
      <c r="C1" s="110"/>
      <c r="D1" s="110"/>
      <c r="E1" s="110"/>
    </row>
    <row r="2" spans="2:8" ht="15.75" thickBot="1" x14ac:dyDescent="0.3">
      <c r="B2" s="16" t="s">
        <v>730</v>
      </c>
      <c r="C2" s="16" t="s">
        <v>731</v>
      </c>
      <c r="D2" s="16" t="s">
        <v>732</v>
      </c>
      <c r="E2" s="16" t="s">
        <v>733</v>
      </c>
      <c r="F2" s="16" t="s">
        <v>734</v>
      </c>
      <c r="G2" s="16" t="s">
        <v>735</v>
      </c>
      <c r="H2" s="16" t="s">
        <v>736</v>
      </c>
    </row>
    <row r="3" spans="2:8" x14ac:dyDescent="0.25">
      <c r="B3">
        <v>72</v>
      </c>
      <c r="C3" t="s">
        <v>737</v>
      </c>
      <c r="D3" t="s">
        <v>738</v>
      </c>
      <c r="E3" t="s">
        <v>739</v>
      </c>
      <c r="F3" t="s">
        <v>740</v>
      </c>
      <c r="G3">
        <v>5</v>
      </c>
      <c r="H3" t="s">
        <v>741</v>
      </c>
    </row>
    <row r="4" spans="2:8" x14ac:dyDescent="0.25">
      <c r="B4">
        <v>71</v>
      </c>
      <c r="C4" t="s">
        <v>737</v>
      </c>
      <c r="D4" t="s">
        <v>742</v>
      </c>
      <c r="E4" t="s">
        <v>743</v>
      </c>
      <c r="F4" t="s">
        <v>744</v>
      </c>
      <c r="G4">
        <v>4</v>
      </c>
      <c r="H4" t="s">
        <v>741</v>
      </c>
    </row>
    <row r="5" spans="2:8" x14ac:dyDescent="0.25">
      <c r="B5">
        <v>70</v>
      </c>
      <c r="C5" t="s">
        <v>737</v>
      </c>
      <c r="D5" t="s">
        <v>745</v>
      </c>
      <c r="E5" t="s">
        <v>746</v>
      </c>
      <c r="F5" t="s">
        <v>747</v>
      </c>
      <c r="G5">
        <v>9</v>
      </c>
      <c r="H5" t="s">
        <v>741</v>
      </c>
    </row>
    <row r="6" spans="2:8" x14ac:dyDescent="0.25">
      <c r="F6" t="s">
        <v>748</v>
      </c>
    </row>
    <row r="8" spans="2:8" x14ac:dyDescent="0.25">
      <c r="F8" t="s">
        <v>749</v>
      </c>
    </row>
    <row r="9" spans="2:8" x14ac:dyDescent="0.25">
      <c r="B9">
        <v>69</v>
      </c>
      <c r="C9" t="s">
        <v>737</v>
      </c>
      <c r="D9" t="s">
        <v>750</v>
      </c>
      <c r="E9" t="s">
        <v>751</v>
      </c>
      <c r="F9" t="s">
        <v>752</v>
      </c>
      <c r="G9">
        <v>7</v>
      </c>
      <c r="H9" t="s">
        <v>741</v>
      </c>
    </row>
    <row r="10" spans="2:8" x14ac:dyDescent="0.25">
      <c r="F10" t="s">
        <v>753</v>
      </c>
    </row>
    <row r="11" spans="2:8" x14ac:dyDescent="0.25">
      <c r="B11">
        <v>68</v>
      </c>
      <c r="C11" t="s">
        <v>737</v>
      </c>
      <c r="D11" t="s">
        <v>728</v>
      </c>
      <c r="E11" t="s">
        <v>754</v>
      </c>
      <c r="F11" t="s">
        <v>755</v>
      </c>
      <c r="G11">
        <v>6</v>
      </c>
      <c r="H11" t="s">
        <v>741</v>
      </c>
    </row>
    <row r="12" spans="2:8" x14ac:dyDescent="0.25">
      <c r="B12">
        <v>67</v>
      </c>
      <c r="C12" t="s">
        <v>756</v>
      </c>
      <c r="D12" t="s">
        <v>728</v>
      </c>
      <c r="E12" t="s">
        <v>757</v>
      </c>
      <c r="F12" t="s">
        <v>758</v>
      </c>
      <c r="G12" t="s">
        <v>759</v>
      </c>
      <c r="H12" t="s">
        <v>741</v>
      </c>
    </row>
    <row r="13" spans="2:8" x14ac:dyDescent="0.25">
      <c r="B13">
        <v>66</v>
      </c>
      <c r="C13" t="s">
        <v>756</v>
      </c>
      <c r="D13" t="s">
        <v>726</v>
      </c>
      <c r="E13" t="s">
        <v>760</v>
      </c>
      <c r="F13" t="s">
        <v>761</v>
      </c>
      <c r="G13">
        <v>29</v>
      </c>
      <c r="H13" t="s">
        <v>741</v>
      </c>
    </row>
    <row r="14" spans="2:8" x14ac:dyDescent="0.25">
      <c r="B14">
        <v>65</v>
      </c>
      <c r="C14" t="s">
        <v>756</v>
      </c>
      <c r="D14" t="s">
        <v>726</v>
      </c>
      <c r="E14" t="s">
        <v>762</v>
      </c>
      <c r="F14" t="s">
        <v>763</v>
      </c>
      <c r="G14">
        <v>6</v>
      </c>
      <c r="H14" t="s">
        <v>741</v>
      </c>
    </row>
    <row r="15" spans="2:8" x14ac:dyDescent="0.25">
      <c r="B15">
        <v>64</v>
      </c>
      <c r="C15" t="s">
        <v>737</v>
      </c>
      <c r="D15" t="s">
        <v>727</v>
      </c>
      <c r="E15" t="s">
        <v>764</v>
      </c>
      <c r="F15" t="s">
        <v>765</v>
      </c>
      <c r="G15">
        <v>9</v>
      </c>
      <c r="H15" t="s">
        <v>741</v>
      </c>
    </row>
    <row r="16" spans="2:8" x14ac:dyDescent="0.25">
      <c r="B16">
        <v>63</v>
      </c>
      <c r="C16" t="s">
        <v>756</v>
      </c>
      <c r="D16" t="s">
        <v>766</v>
      </c>
      <c r="E16" t="s">
        <v>767</v>
      </c>
      <c r="F16" t="s">
        <v>768</v>
      </c>
      <c r="G16">
        <v>12</v>
      </c>
      <c r="H16" t="s">
        <v>741</v>
      </c>
    </row>
    <row r="17" spans="2:8" x14ac:dyDescent="0.25">
      <c r="B17">
        <v>62</v>
      </c>
      <c r="C17" t="s">
        <v>756</v>
      </c>
      <c r="D17" t="s">
        <v>742</v>
      </c>
      <c r="E17" t="s">
        <v>769</v>
      </c>
      <c r="F17" t="s">
        <v>770</v>
      </c>
      <c r="G17" t="s">
        <v>771</v>
      </c>
      <c r="H17" t="s">
        <v>741</v>
      </c>
    </row>
    <row r="18" spans="2:8" x14ac:dyDescent="0.25">
      <c r="B18">
        <v>61</v>
      </c>
      <c r="C18" t="s">
        <v>756</v>
      </c>
      <c r="D18" t="s">
        <v>772</v>
      </c>
      <c r="E18" t="s">
        <v>773</v>
      </c>
      <c r="F18" t="s">
        <v>774</v>
      </c>
      <c r="G18">
        <v>16</v>
      </c>
      <c r="H18" t="s">
        <v>741</v>
      </c>
    </row>
    <row r="19" spans="2:8" x14ac:dyDescent="0.25">
      <c r="B19">
        <v>60</v>
      </c>
      <c r="C19" t="s">
        <v>737</v>
      </c>
      <c r="D19" t="s">
        <v>775</v>
      </c>
      <c r="E19" t="s">
        <v>776</v>
      </c>
      <c r="F19" t="s">
        <v>777</v>
      </c>
      <c r="G19" t="s">
        <v>778</v>
      </c>
      <c r="H19" s="1">
        <v>41938</v>
      </c>
    </row>
    <row r="20" spans="2:8" x14ac:dyDescent="0.25">
      <c r="B20">
        <v>59</v>
      </c>
      <c r="C20" t="s">
        <v>737</v>
      </c>
      <c r="D20" t="s">
        <v>779</v>
      </c>
      <c r="E20" t="s">
        <v>780</v>
      </c>
      <c r="F20" t="s">
        <v>781</v>
      </c>
      <c r="G20" t="s">
        <v>782</v>
      </c>
      <c r="H20" t="s">
        <v>741</v>
      </c>
    </row>
    <row r="21" spans="2:8" x14ac:dyDescent="0.25">
      <c r="B21">
        <v>58</v>
      </c>
      <c r="C21" t="s">
        <v>756</v>
      </c>
      <c r="D21" t="s">
        <v>726</v>
      </c>
      <c r="E21" t="s">
        <v>783</v>
      </c>
      <c r="F21" t="s">
        <v>784</v>
      </c>
      <c r="G21" t="s">
        <v>785</v>
      </c>
      <c r="H21" t="s">
        <v>741</v>
      </c>
    </row>
    <row r="22" spans="2:8" x14ac:dyDescent="0.25">
      <c r="B22">
        <v>57</v>
      </c>
      <c r="C22" t="s">
        <v>737</v>
      </c>
      <c r="D22" t="s">
        <v>786</v>
      </c>
      <c r="E22" t="s">
        <v>787</v>
      </c>
      <c r="F22" t="s">
        <v>788</v>
      </c>
      <c r="G22" t="s">
        <v>789</v>
      </c>
      <c r="H22" s="1">
        <v>42176</v>
      </c>
    </row>
    <row r="23" spans="2:8" x14ac:dyDescent="0.25">
      <c r="B23">
        <v>56</v>
      </c>
      <c r="C23" t="s">
        <v>737</v>
      </c>
      <c r="D23" t="s">
        <v>790</v>
      </c>
      <c r="E23" t="s">
        <v>791</v>
      </c>
      <c r="F23" t="s">
        <v>792</v>
      </c>
      <c r="G23">
        <v>12</v>
      </c>
      <c r="H23" t="s">
        <v>741</v>
      </c>
    </row>
    <row r="24" spans="2:8" x14ac:dyDescent="0.25">
      <c r="B24">
        <v>55</v>
      </c>
      <c r="C24" t="s">
        <v>737</v>
      </c>
      <c r="D24" t="s">
        <v>793</v>
      </c>
      <c r="E24" t="s">
        <v>794</v>
      </c>
      <c r="F24" t="s">
        <v>795</v>
      </c>
      <c r="G24" t="s">
        <v>796</v>
      </c>
      <c r="H24" t="s">
        <v>741</v>
      </c>
    </row>
    <row r="25" spans="2:8" x14ac:dyDescent="0.25">
      <c r="B25">
        <v>54</v>
      </c>
      <c r="C25" t="s">
        <v>737</v>
      </c>
      <c r="D25" t="s">
        <v>772</v>
      </c>
      <c r="E25" t="s">
        <v>797</v>
      </c>
      <c r="F25" t="s">
        <v>798</v>
      </c>
      <c r="G25">
        <v>6</v>
      </c>
      <c r="H25" t="s">
        <v>741</v>
      </c>
    </row>
    <row r="26" spans="2:8" x14ac:dyDescent="0.25">
      <c r="F26" t="s">
        <v>799</v>
      </c>
    </row>
    <row r="27" spans="2:8" x14ac:dyDescent="0.25">
      <c r="B27">
        <v>53</v>
      </c>
      <c r="C27" t="s">
        <v>737</v>
      </c>
      <c r="D27" t="s">
        <v>800</v>
      </c>
      <c r="E27" t="s">
        <v>801</v>
      </c>
      <c r="F27" t="s">
        <v>802</v>
      </c>
      <c r="G27">
        <v>8</v>
      </c>
      <c r="H27" t="s">
        <v>741</v>
      </c>
    </row>
    <row r="28" spans="2:8" x14ac:dyDescent="0.25">
      <c r="F28" t="s">
        <v>799</v>
      </c>
    </row>
    <row r="29" spans="2:8" x14ac:dyDescent="0.25">
      <c r="B29">
        <v>52</v>
      </c>
      <c r="C29" t="s">
        <v>737</v>
      </c>
      <c r="D29" t="s">
        <v>742</v>
      </c>
      <c r="E29" t="s">
        <v>803</v>
      </c>
      <c r="F29" t="s">
        <v>804</v>
      </c>
      <c r="G29" t="s">
        <v>805</v>
      </c>
      <c r="H29" t="s">
        <v>741</v>
      </c>
    </row>
    <row r="30" spans="2:8" x14ac:dyDescent="0.25">
      <c r="F30" t="s">
        <v>799</v>
      </c>
    </row>
    <row r="31" spans="2:8" x14ac:dyDescent="0.25">
      <c r="B31">
        <v>51</v>
      </c>
      <c r="C31" t="s">
        <v>737</v>
      </c>
      <c r="D31" t="s">
        <v>793</v>
      </c>
      <c r="E31" t="s">
        <v>806</v>
      </c>
      <c r="F31" t="s">
        <v>807</v>
      </c>
      <c r="G31" t="s">
        <v>789</v>
      </c>
      <c r="H31" t="s">
        <v>741</v>
      </c>
    </row>
    <row r="32" spans="2:8" x14ac:dyDescent="0.25">
      <c r="F32" t="s">
        <v>808</v>
      </c>
    </row>
    <row r="33" spans="2:8" x14ac:dyDescent="0.25">
      <c r="F33" t="s">
        <v>809</v>
      </c>
    </row>
    <row r="34" spans="2:8" x14ac:dyDescent="0.25">
      <c r="F34" t="s">
        <v>810</v>
      </c>
    </row>
    <row r="35" spans="2:8" x14ac:dyDescent="0.25">
      <c r="F35" t="s">
        <v>811</v>
      </c>
    </row>
    <row r="36" spans="2:8" x14ac:dyDescent="0.25">
      <c r="B36">
        <v>50</v>
      </c>
      <c r="C36" t="s">
        <v>737</v>
      </c>
      <c r="D36" t="s">
        <v>812</v>
      </c>
      <c r="E36" t="s">
        <v>813</v>
      </c>
      <c r="F36" t="s">
        <v>814</v>
      </c>
      <c r="G36">
        <v>7</v>
      </c>
      <c r="H36" t="s">
        <v>741</v>
      </c>
    </row>
    <row r="37" spans="2:8" x14ac:dyDescent="0.25">
      <c r="B37">
        <v>49</v>
      </c>
      <c r="C37" t="s">
        <v>737</v>
      </c>
      <c r="D37" t="s">
        <v>729</v>
      </c>
      <c r="E37" t="s">
        <v>815</v>
      </c>
      <c r="F37" t="s">
        <v>816</v>
      </c>
      <c r="G37" t="s">
        <v>818</v>
      </c>
      <c r="H37" t="s">
        <v>741</v>
      </c>
    </row>
    <row r="38" spans="2:8" x14ac:dyDescent="0.25">
      <c r="F38" t="s">
        <v>817</v>
      </c>
    </row>
    <row r="39" spans="2:8" x14ac:dyDescent="0.25">
      <c r="B39">
        <v>48</v>
      </c>
      <c r="C39" t="s">
        <v>737</v>
      </c>
      <c r="D39" t="s">
        <v>726</v>
      </c>
      <c r="E39" t="s">
        <v>819</v>
      </c>
      <c r="F39" t="s">
        <v>820</v>
      </c>
      <c r="G39" t="s">
        <v>822</v>
      </c>
      <c r="H39" t="s">
        <v>741</v>
      </c>
    </row>
    <row r="40" spans="2:8" x14ac:dyDescent="0.25">
      <c r="F40" t="s">
        <v>821</v>
      </c>
    </row>
    <row r="41" spans="2:8" x14ac:dyDescent="0.25">
      <c r="B41">
        <v>47</v>
      </c>
      <c r="C41" t="s">
        <v>737</v>
      </c>
      <c r="D41" t="s">
        <v>823</v>
      </c>
      <c r="E41" t="s">
        <v>824</v>
      </c>
      <c r="F41" t="s">
        <v>825</v>
      </c>
      <c r="G41" t="s">
        <v>826</v>
      </c>
      <c r="H41" t="s">
        <v>741</v>
      </c>
    </row>
    <row r="42" spans="2:8" x14ac:dyDescent="0.25">
      <c r="B42">
        <v>46</v>
      </c>
      <c r="C42" t="s">
        <v>737</v>
      </c>
      <c r="D42" t="s">
        <v>827</v>
      </c>
      <c r="E42" t="s">
        <v>828</v>
      </c>
      <c r="F42" t="s">
        <v>829</v>
      </c>
      <c r="G42">
        <v>11</v>
      </c>
      <c r="H42" t="s">
        <v>741</v>
      </c>
    </row>
    <row r="43" spans="2:8" x14ac:dyDescent="0.25">
      <c r="F43" t="s">
        <v>830</v>
      </c>
    </row>
    <row r="44" spans="2:8" x14ac:dyDescent="0.25">
      <c r="B44">
        <v>45</v>
      </c>
      <c r="C44" t="s">
        <v>737</v>
      </c>
      <c r="D44" t="s">
        <v>831</v>
      </c>
      <c r="E44" t="s">
        <v>832</v>
      </c>
      <c r="F44" t="s">
        <v>833</v>
      </c>
      <c r="G44">
        <v>12</v>
      </c>
      <c r="H44" t="s">
        <v>741</v>
      </c>
    </row>
    <row r="45" spans="2:8" x14ac:dyDescent="0.25">
      <c r="F45" t="s">
        <v>834</v>
      </c>
    </row>
    <row r="46" spans="2:8" x14ac:dyDescent="0.25">
      <c r="B46">
        <v>44</v>
      </c>
      <c r="C46" t="s">
        <v>737</v>
      </c>
      <c r="D46" t="s">
        <v>835</v>
      </c>
      <c r="E46" t="s">
        <v>836</v>
      </c>
      <c r="F46" t="s">
        <v>837</v>
      </c>
      <c r="G46">
        <v>6</v>
      </c>
      <c r="H46" t="s">
        <v>741</v>
      </c>
    </row>
    <row r="47" spans="2:8" x14ac:dyDescent="0.25">
      <c r="F47" t="s">
        <v>838</v>
      </c>
    </row>
    <row r="48" spans="2:8" x14ac:dyDescent="0.25">
      <c r="B48">
        <v>43</v>
      </c>
      <c r="C48" t="s">
        <v>737</v>
      </c>
      <c r="D48" t="s">
        <v>726</v>
      </c>
      <c r="E48" t="s">
        <v>839</v>
      </c>
      <c r="F48" t="s">
        <v>840</v>
      </c>
      <c r="G48">
        <v>4</v>
      </c>
      <c r="H48" t="s">
        <v>741</v>
      </c>
    </row>
    <row r="49" spans="2:8" x14ac:dyDescent="0.25">
      <c r="B49">
        <v>42</v>
      </c>
      <c r="C49" t="s">
        <v>737</v>
      </c>
      <c r="D49" t="s">
        <v>841</v>
      </c>
      <c r="E49" t="s">
        <v>842</v>
      </c>
      <c r="F49" t="s">
        <v>843</v>
      </c>
      <c r="G49">
        <v>15</v>
      </c>
      <c r="H49" t="s">
        <v>741</v>
      </c>
    </row>
    <row r="50" spans="2:8" x14ac:dyDescent="0.25">
      <c r="F50" t="s">
        <v>844</v>
      </c>
    </row>
    <row r="52" spans="2:8" x14ac:dyDescent="0.25">
      <c r="F52" t="s">
        <v>845</v>
      </c>
    </row>
    <row r="53" spans="2:8" x14ac:dyDescent="0.25">
      <c r="B53">
        <v>41</v>
      </c>
      <c r="C53" t="s">
        <v>737</v>
      </c>
      <c r="D53" t="s">
        <v>772</v>
      </c>
      <c r="E53" t="s">
        <v>846</v>
      </c>
      <c r="F53" t="s">
        <v>847</v>
      </c>
      <c r="G53" t="s">
        <v>848</v>
      </c>
      <c r="H53" s="1">
        <v>41917</v>
      </c>
    </row>
    <row r="54" spans="2:8" x14ac:dyDescent="0.25">
      <c r="B54">
        <v>40</v>
      </c>
      <c r="C54" t="s">
        <v>737</v>
      </c>
      <c r="D54" t="s">
        <v>849</v>
      </c>
      <c r="E54" t="s">
        <v>850</v>
      </c>
      <c r="F54" t="s">
        <v>851</v>
      </c>
      <c r="G54">
        <v>8</v>
      </c>
      <c r="H54" t="s">
        <v>741</v>
      </c>
    </row>
    <row r="56" spans="2:8" x14ac:dyDescent="0.25">
      <c r="F56" t="s">
        <v>852</v>
      </c>
    </row>
    <row r="57" spans="2:8" x14ac:dyDescent="0.25">
      <c r="B57">
        <v>39</v>
      </c>
      <c r="C57" t="s">
        <v>737</v>
      </c>
      <c r="D57" t="s">
        <v>853</v>
      </c>
      <c r="E57" t="s">
        <v>854</v>
      </c>
      <c r="F57" t="s">
        <v>855</v>
      </c>
      <c r="G57" t="s">
        <v>857</v>
      </c>
      <c r="H57" t="s">
        <v>741</v>
      </c>
    </row>
    <row r="58" spans="2:8" x14ac:dyDescent="0.25">
      <c r="F58" t="s">
        <v>856</v>
      </c>
    </row>
    <row r="59" spans="2:8" x14ac:dyDescent="0.25">
      <c r="B59">
        <v>38</v>
      </c>
      <c r="C59" t="s">
        <v>737</v>
      </c>
      <c r="D59" t="s">
        <v>858</v>
      </c>
      <c r="E59" t="s">
        <v>859</v>
      </c>
      <c r="F59" t="s">
        <v>860</v>
      </c>
      <c r="G59">
        <v>12</v>
      </c>
      <c r="H59" s="1">
        <v>41905</v>
      </c>
    </row>
    <row r="60" spans="2:8" x14ac:dyDescent="0.25">
      <c r="B60">
        <v>37</v>
      </c>
      <c r="C60" t="s">
        <v>737</v>
      </c>
      <c r="D60" t="s">
        <v>861</v>
      </c>
      <c r="E60" t="s">
        <v>862</v>
      </c>
      <c r="F60" t="s">
        <v>863</v>
      </c>
      <c r="G60">
        <v>12</v>
      </c>
      <c r="H60" s="1">
        <v>42008</v>
      </c>
    </row>
    <row r="61" spans="2:8" x14ac:dyDescent="0.25">
      <c r="F61" t="s">
        <v>864</v>
      </c>
    </row>
    <row r="62" spans="2:8" x14ac:dyDescent="0.25">
      <c r="F62" t="s">
        <v>865</v>
      </c>
    </row>
    <row r="63" spans="2:8" x14ac:dyDescent="0.25">
      <c r="B63">
        <v>36</v>
      </c>
      <c r="C63" t="s">
        <v>737</v>
      </c>
      <c r="D63" t="s">
        <v>853</v>
      </c>
      <c r="E63" t="s">
        <v>866</v>
      </c>
      <c r="F63" t="s">
        <v>867</v>
      </c>
      <c r="G63">
        <v>9</v>
      </c>
      <c r="H63" s="1">
        <v>42127</v>
      </c>
    </row>
    <row r="64" spans="2:8" x14ac:dyDescent="0.25">
      <c r="B64">
        <v>35</v>
      </c>
      <c r="C64" t="s">
        <v>737</v>
      </c>
      <c r="D64" t="s">
        <v>868</v>
      </c>
      <c r="E64" t="s">
        <v>869</v>
      </c>
      <c r="F64" t="s">
        <v>870</v>
      </c>
      <c r="G64">
        <v>7</v>
      </c>
      <c r="H64" t="s">
        <v>741</v>
      </c>
    </row>
    <row r="65" spans="2:8" x14ac:dyDescent="0.25">
      <c r="F65" t="s">
        <v>871</v>
      </c>
    </row>
    <row r="66" spans="2:8" x14ac:dyDescent="0.25">
      <c r="B66">
        <v>34</v>
      </c>
      <c r="C66" t="s">
        <v>737</v>
      </c>
      <c r="D66" t="s">
        <v>872</v>
      </c>
      <c r="E66" t="s">
        <v>873</v>
      </c>
      <c r="F66" t="s">
        <v>874</v>
      </c>
      <c r="G66">
        <v>9</v>
      </c>
      <c r="H66" t="s">
        <v>741</v>
      </c>
    </row>
    <row r="67" spans="2:8" x14ac:dyDescent="0.25">
      <c r="B67">
        <v>33</v>
      </c>
      <c r="C67" t="s">
        <v>737</v>
      </c>
      <c r="D67" t="s">
        <v>827</v>
      </c>
      <c r="E67" t="s">
        <v>875</v>
      </c>
      <c r="F67" t="s">
        <v>876</v>
      </c>
      <c r="G67" t="s">
        <v>877</v>
      </c>
      <c r="H67" s="1">
        <v>41945</v>
      </c>
    </row>
    <row r="68" spans="2:8" x14ac:dyDescent="0.25">
      <c r="B68">
        <v>32</v>
      </c>
      <c r="C68" t="s">
        <v>737</v>
      </c>
      <c r="D68" t="s">
        <v>878</v>
      </c>
      <c r="E68" t="s">
        <v>879</v>
      </c>
      <c r="F68" t="s">
        <v>880</v>
      </c>
      <c r="G68" t="s">
        <v>881</v>
      </c>
      <c r="H68" s="1">
        <v>42022</v>
      </c>
    </row>
    <row r="69" spans="2:8" x14ac:dyDescent="0.25">
      <c r="B69">
        <v>31</v>
      </c>
      <c r="C69" t="s">
        <v>737</v>
      </c>
      <c r="D69" t="s">
        <v>882</v>
      </c>
      <c r="E69" t="s">
        <v>883</v>
      </c>
      <c r="F69" t="s">
        <v>884</v>
      </c>
      <c r="G69">
        <v>11</v>
      </c>
      <c r="H69" t="s">
        <v>741</v>
      </c>
    </row>
    <row r="70" spans="2:8" x14ac:dyDescent="0.25">
      <c r="B70">
        <v>30</v>
      </c>
      <c r="C70" t="s">
        <v>737</v>
      </c>
      <c r="D70" t="s">
        <v>858</v>
      </c>
      <c r="E70" t="s">
        <v>885</v>
      </c>
      <c r="F70" t="s">
        <v>886</v>
      </c>
      <c r="G70">
        <v>12</v>
      </c>
      <c r="H70" t="s">
        <v>741</v>
      </c>
    </row>
    <row r="71" spans="2:8" x14ac:dyDescent="0.25">
      <c r="B71">
        <v>29</v>
      </c>
      <c r="C71" t="s">
        <v>737</v>
      </c>
      <c r="D71" t="s">
        <v>887</v>
      </c>
      <c r="E71" t="s">
        <v>888</v>
      </c>
      <c r="F71" t="s">
        <v>889</v>
      </c>
      <c r="G71">
        <v>6</v>
      </c>
      <c r="H71" t="s">
        <v>741</v>
      </c>
    </row>
    <row r="72" spans="2:8" x14ac:dyDescent="0.25">
      <c r="B72">
        <v>28</v>
      </c>
      <c r="C72" t="s">
        <v>737</v>
      </c>
      <c r="D72" t="s">
        <v>772</v>
      </c>
      <c r="E72" t="s">
        <v>890</v>
      </c>
      <c r="F72" t="s">
        <v>891</v>
      </c>
      <c r="G72" t="s">
        <v>782</v>
      </c>
      <c r="H72" t="s">
        <v>741</v>
      </c>
    </row>
    <row r="73" spans="2:8" x14ac:dyDescent="0.25">
      <c r="B73">
        <v>27</v>
      </c>
      <c r="C73" t="s">
        <v>737</v>
      </c>
      <c r="D73" t="s">
        <v>892</v>
      </c>
      <c r="E73" t="s">
        <v>893</v>
      </c>
      <c r="F73" t="s">
        <v>894</v>
      </c>
      <c r="G73">
        <v>6</v>
      </c>
      <c r="H73" s="1">
        <v>42197</v>
      </c>
    </row>
    <row r="74" spans="2:8" x14ac:dyDescent="0.25">
      <c r="B74">
        <v>26</v>
      </c>
      <c r="C74" t="s">
        <v>737</v>
      </c>
      <c r="D74" t="s">
        <v>827</v>
      </c>
      <c r="E74" t="s">
        <v>895</v>
      </c>
      <c r="F74" t="s">
        <v>896</v>
      </c>
      <c r="G74">
        <v>15</v>
      </c>
      <c r="H74" t="s">
        <v>741</v>
      </c>
    </row>
    <row r="75" spans="2:8" x14ac:dyDescent="0.25">
      <c r="F75" t="s">
        <v>897</v>
      </c>
    </row>
    <row r="76" spans="2:8" x14ac:dyDescent="0.25">
      <c r="F76" t="s">
        <v>898</v>
      </c>
    </row>
    <row r="77" spans="2:8" x14ac:dyDescent="0.25">
      <c r="B77">
        <v>25</v>
      </c>
      <c r="C77" t="s">
        <v>737</v>
      </c>
      <c r="D77" t="s">
        <v>899</v>
      </c>
      <c r="E77" t="s">
        <v>900</v>
      </c>
      <c r="F77" t="s">
        <v>901</v>
      </c>
      <c r="G77">
        <v>4</v>
      </c>
      <c r="H77" t="s">
        <v>741</v>
      </c>
    </row>
    <row r="78" spans="2:8" x14ac:dyDescent="0.25">
      <c r="B78">
        <v>24</v>
      </c>
      <c r="C78" t="s">
        <v>737</v>
      </c>
      <c r="D78" t="s">
        <v>902</v>
      </c>
      <c r="E78" t="s">
        <v>903</v>
      </c>
      <c r="F78" t="s">
        <v>904</v>
      </c>
      <c r="G78" t="s">
        <v>877</v>
      </c>
      <c r="H78" s="1">
        <v>42071</v>
      </c>
    </row>
    <row r="79" spans="2:8" x14ac:dyDescent="0.25">
      <c r="F79" t="s">
        <v>905</v>
      </c>
    </row>
    <row r="80" spans="2:8" x14ac:dyDescent="0.25">
      <c r="B80">
        <v>23</v>
      </c>
      <c r="C80" t="s">
        <v>737</v>
      </c>
      <c r="D80" t="s">
        <v>906</v>
      </c>
      <c r="E80" t="s">
        <v>907</v>
      </c>
      <c r="F80" t="s">
        <v>908</v>
      </c>
      <c r="G80" t="s">
        <v>881</v>
      </c>
      <c r="H80" s="1">
        <v>42036</v>
      </c>
    </row>
    <row r="81" spans="2:8" x14ac:dyDescent="0.25">
      <c r="B81">
        <v>22</v>
      </c>
      <c r="C81" t="s">
        <v>737</v>
      </c>
      <c r="D81" t="s">
        <v>909</v>
      </c>
      <c r="E81" t="s">
        <v>910</v>
      </c>
      <c r="F81" t="s">
        <v>911</v>
      </c>
      <c r="G81">
        <v>9</v>
      </c>
      <c r="H81" s="1">
        <v>42005</v>
      </c>
    </row>
    <row r="82" spans="2:8" x14ac:dyDescent="0.25">
      <c r="B82">
        <v>21</v>
      </c>
      <c r="C82" t="s">
        <v>737</v>
      </c>
      <c r="D82" t="s">
        <v>827</v>
      </c>
      <c r="E82" t="s">
        <v>912</v>
      </c>
      <c r="F82" t="s">
        <v>913</v>
      </c>
      <c r="G82" t="s">
        <v>881</v>
      </c>
      <c r="H82" t="s">
        <v>741</v>
      </c>
    </row>
    <row r="83" spans="2:8" x14ac:dyDescent="0.25">
      <c r="B83">
        <v>20</v>
      </c>
      <c r="C83" t="s">
        <v>737</v>
      </c>
      <c r="D83" t="s">
        <v>841</v>
      </c>
      <c r="E83" t="s">
        <v>914</v>
      </c>
      <c r="F83" t="s">
        <v>915</v>
      </c>
      <c r="G83" t="s">
        <v>857</v>
      </c>
      <c r="H83" s="1">
        <v>42121</v>
      </c>
    </row>
    <row r="84" spans="2:8" x14ac:dyDescent="0.25">
      <c r="B84">
        <v>19</v>
      </c>
      <c r="C84" t="s">
        <v>737</v>
      </c>
      <c r="D84" t="s">
        <v>916</v>
      </c>
      <c r="E84" t="s">
        <v>917</v>
      </c>
      <c r="F84" t="s">
        <v>918</v>
      </c>
      <c r="G84" t="s">
        <v>881</v>
      </c>
      <c r="H84" t="s">
        <v>741</v>
      </c>
    </row>
    <row r="85" spans="2:8" x14ac:dyDescent="0.25">
      <c r="B85">
        <v>18</v>
      </c>
      <c r="C85" t="s">
        <v>737</v>
      </c>
      <c r="D85" t="s">
        <v>919</v>
      </c>
      <c r="E85" t="s">
        <v>920</v>
      </c>
      <c r="F85" t="s">
        <v>921</v>
      </c>
      <c r="G85">
        <v>8</v>
      </c>
      <c r="H85" s="1">
        <v>42149</v>
      </c>
    </row>
    <row r="86" spans="2:8" x14ac:dyDescent="0.25">
      <c r="F86" t="s">
        <v>922</v>
      </c>
    </row>
    <row r="87" spans="2:8" x14ac:dyDescent="0.25">
      <c r="B87">
        <v>17</v>
      </c>
      <c r="C87" t="s">
        <v>737</v>
      </c>
      <c r="D87" t="s">
        <v>923</v>
      </c>
      <c r="E87" t="s">
        <v>924</v>
      </c>
      <c r="F87" t="s">
        <v>925</v>
      </c>
      <c r="G87">
        <v>9</v>
      </c>
      <c r="H87" s="1">
        <v>42120</v>
      </c>
    </row>
    <row r="88" spans="2:8" x14ac:dyDescent="0.25">
      <c r="F88" t="s">
        <v>926</v>
      </c>
    </row>
    <row r="89" spans="2:8" x14ac:dyDescent="0.25">
      <c r="B89">
        <v>16</v>
      </c>
      <c r="C89" t="s">
        <v>737</v>
      </c>
      <c r="D89" t="s">
        <v>899</v>
      </c>
      <c r="E89" t="s">
        <v>927</v>
      </c>
      <c r="F89" t="s">
        <v>928</v>
      </c>
      <c r="G89">
        <v>5</v>
      </c>
      <c r="H89" t="s">
        <v>741</v>
      </c>
    </row>
    <row r="90" spans="2:8" x14ac:dyDescent="0.25">
      <c r="B90">
        <v>15</v>
      </c>
      <c r="C90" t="s">
        <v>737</v>
      </c>
      <c r="D90" t="s">
        <v>726</v>
      </c>
      <c r="E90" t="s">
        <v>929</v>
      </c>
      <c r="F90" t="s">
        <v>930</v>
      </c>
      <c r="G90">
        <v>12</v>
      </c>
      <c r="H90" t="s">
        <v>741</v>
      </c>
    </row>
    <row r="91" spans="2:8" x14ac:dyDescent="0.25">
      <c r="B91">
        <v>14</v>
      </c>
      <c r="C91" t="s">
        <v>737</v>
      </c>
      <c r="D91" t="s">
        <v>772</v>
      </c>
      <c r="E91" t="s">
        <v>931</v>
      </c>
      <c r="F91" t="s">
        <v>932</v>
      </c>
      <c r="G91" t="s">
        <v>789</v>
      </c>
      <c r="H91" s="1">
        <v>42134</v>
      </c>
    </row>
    <row r="92" spans="2:8" x14ac:dyDescent="0.25">
      <c r="B92">
        <v>13</v>
      </c>
      <c r="C92" t="s">
        <v>737</v>
      </c>
      <c r="D92" t="s">
        <v>933</v>
      </c>
      <c r="E92" t="s">
        <v>934</v>
      </c>
      <c r="F92" t="s">
        <v>935</v>
      </c>
      <c r="G92">
        <v>6</v>
      </c>
      <c r="H92" t="s">
        <v>741</v>
      </c>
    </row>
    <row r="93" spans="2:8" x14ac:dyDescent="0.25">
      <c r="B93">
        <v>12</v>
      </c>
      <c r="C93" t="s">
        <v>737</v>
      </c>
      <c r="D93" t="s">
        <v>729</v>
      </c>
      <c r="E93" t="s">
        <v>936</v>
      </c>
      <c r="F93" t="s">
        <v>937</v>
      </c>
      <c r="G93">
        <v>8</v>
      </c>
      <c r="H93" t="s">
        <v>741</v>
      </c>
    </row>
    <row r="94" spans="2:8" x14ac:dyDescent="0.25">
      <c r="B94">
        <v>11</v>
      </c>
      <c r="C94" t="s">
        <v>737</v>
      </c>
      <c r="D94" t="s">
        <v>938</v>
      </c>
      <c r="E94" t="s">
        <v>939</v>
      </c>
      <c r="F94" t="s">
        <v>940</v>
      </c>
      <c r="G94">
        <v>7</v>
      </c>
      <c r="H94" t="s">
        <v>741</v>
      </c>
    </row>
    <row r="95" spans="2:8" x14ac:dyDescent="0.25">
      <c r="B95">
        <v>10</v>
      </c>
      <c r="C95" t="s">
        <v>737</v>
      </c>
      <c r="D95" t="s">
        <v>729</v>
      </c>
      <c r="E95" t="s">
        <v>941</v>
      </c>
      <c r="F95" t="s">
        <v>942</v>
      </c>
      <c r="G95">
        <v>8</v>
      </c>
      <c r="H95" s="1">
        <v>41284</v>
      </c>
    </row>
    <row r="96" spans="2:8" x14ac:dyDescent="0.25">
      <c r="B96">
        <v>9</v>
      </c>
      <c r="C96" t="s">
        <v>737</v>
      </c>
      <c r="D96" t="s">
        <v>800</v>
      </c>
      <c r="E96" t="s">
        <v>943</v>
      </c>
      <c r="F96" t="s">
        <v>944</v>
      </c>
      <c r="G96" t="s">
        <v>789</v>
      </c>
      <c r="H96" t="s">
        <v>741</v>
      </c>
    </row>
    <row r="97" spans="2:8" x14ac:dyDescent="0.25">
      <c r="B97">
        <v>8</v>
      </c>
      <c r="C97" t="s">
        <v>737</v>
      </c>
      <c r="D97" t="s">
        <v>899</v>
      </c>
      <c r="E97" t="s">
        <v>945</v>
      </c>
      <c r="F97" t="s">
        <v>946</v>
      </c>
      <c r="G97" t="s">
        <v>857</v>
      </c>
      <c r="H97" t="s">
        <v>741</v>
      </c>
    </row>
    <row r="98" spans="2:8" x14ac:dyDescent="0.25">
      <c r="B98">
        <v>7</v>
      </c>
      <c r="C98" t="s">
        <v>737</v>
      </c>
      <c r="D98" t="s">
        <v>933</v>
      </c>
      <c r="E98" t="s">
        <v>947</v>
      </c>
      <c r="F98" t="s">
        <v>948</v>
      </c>
      <c r="G98">
        <v>7</v>
      </c>
      <c r="H98" t="s">
        <v>741</v>
      </c>
    </row>
    <row r="99" spans="2:8" x14ac:dyDescent="0.25">
      <c r="F99" t="s">
        <v>949</v>
      </c>
    </row>
    <row r="100" spans="2:8" x14ac:dyDescent="0.25">
      <c r="B100">
        <v>6</v>
      </c>
      <c r="C100" t="s">
        <v>737</v>
      </c>
      <c r="D100" t="s">
        <v>933</v>
      </c>
      <c r="E100" t="s">
        <v>950</v>
      </c>
      <c r="F100" t="s">
        <v>951</v>
      </c>
      <c r="G100">
        <v>5</v>
      </c>
      <c r="H100" t="s">
        <v>741</v>
      </c>
    </row>
    <row r="101" spans="2:8" x14ac:dyDescent="0.25">
      <c r="F101" t="s">
        <v>952</v>
      </c>
    </row>
    <row r="102" spans="2:8" x14ac:dyDescent="0.25">
      <c r="B102">
        <v>5</v>
      </c>
      <c r="C102" t="s">
        <v>737</v>
      </c>
      <c r="D102" t="s">
        <v>953</v>
      </c>
      <c r="E102" t="s">
        <v>954</v>
      </c>
      <c r="F102" t="s">
        <v>955</v>
      </c>
      <c r="G102">
        <v>9</v>
      </c>
      <c r="H102" s="1">
        <v>42085</v>
      </c>
    </row>
    <row r="103" spans="2:8" x14ac:dyDescent="0.25">
      <c r="F103" t="s">
        <v>956</v>
      </c>
    </row>
    <row r="104" spans="2:8" x14ac:dyDescent="0.25">
      <c r="B104">
        <v>4</v>
      </c>
      <c r="C104" t="s">
        <v>737</v>
      </c>
      <c r="D104" t="s">
        <v>742</v>
      </c>
      <c r="E104" t="s">
        <v>957</v>
      </c>
      <c r="F104" t="s">
        <v>958</v>
      </c>
      <c r="G104" t="s">
        <v>796</v>
      </c>
      <c r="H104" t="s">
        <v>741</v>
      </c>
    </row>
    <row r="105" spans="2:8" x14ac:dyDescent="0.25">
      <c r="F105" t="s">
        <v>959</v>
      </c>
    </row>
    <row r="106" spans="2:8" x14ac:dyDescent="0.25">
      <c r="B106">
        <v>3</v>
      </c>
      <c r="C106" t="s">
        <v>737</v>
      </c>
      <c r="D106" t="s">
        <v>909</v>
      </c>
      <c r="E106" t="s">
        <v>960</v>
      </c>
      <c r="F106" t="s">
        <v>961</v>
      </c>
      <c r="G106">
        <v>13</v>
      </c>
      <c r="H106" t="s">
        <v>741</v>
      </c>
    </row>
    <row r="107" spans="2:8" x14ac:dyDescent="0.25">
      <c r="F107" t="s">
        <v>962</v>
      </c>
    </row>
    <row r="108" spans="2:8" x14ac:dyDescent="0.25">
      <c r="F108" t="s">
        <v>963</v>
      </c>
    </row>
    <row r="109" spans="2:8" x14ac:dyDescent="0.25">
      <c r="F109" t="s">
        <v>964</v>
      </c>
    </row>
    <row r="110" spans="2:8" x14ac:dyDescent="0.25">
      <c r="B110">
        <v>2</v>
      </c>
      <c r="C110" t="s">
        <v>737</v>
      </c>
      <c r="D110" t="s">
        <v>729</v>
      </c>
      <c r="E110" t="s">
        <v>965</v>
      </c>
      <c r="F110" t="s">
        <v>966</v>
      </c>
      <c r="G110">
        <v>4</v>
      </c>
      <c r="H110" t="s">
        <v>741</v>
      </c>
    </row>
    <row r="111" spans="2:8" x14ac:dyDescent="0.25">
      <c r="B111">
        <v>1</v>
      </c>
      <c r="C111" t="s">
        <v>737</v>
      </c>
      <c r="D111" t="s">
        <v>726</v>
      </c>
      <c r="E111" t="s">
        <v>967</v>
      </c>
      <c r="F111" t="s">
        <v>968</v>
      </c>
      <c r="G111">
        <v>5</v>
      </c>
      <c r="H111" t="s">
        <v>741</v>
      </c>
    </row>
    <row r="112" spans="2:8" x14ac:dyDescent="0.25">
      <c r="F112" t="s">
        <v>969</v>
      </c>
    </row>
  </sheetData>
  <mergeCells count="1">
    <mergeCell ref="B1:E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94"/>
  <sheetViews>
    <sheetView workbookViewId="0"/>
  </sheetViews>
  <sheetFormatPr defaultRowHeight="15" x14ac:dyDescent="0.25"/>
  <cols>
    <col min="2" max="2" width="12.5703125" bestFit="1" customWidth="1"/>
  </cols>
  <sheetData>
    <row r="2" spans="2:2" x14ac:dyDescent="0.25">
      <c r="B2" t="s">
        <v>388</v>
      </c>
    </row>
    <row r="3" spans="2:2" x14ac:dyDescent="0.25">
      <c r="B3" t="s">
        <v>389</v>
      </c>
    </row>
    <row r="4" spans="2:2" x14ac:dyDescent="0.25">
      <c r="B4" t="s">
        <v>390</v>
      </c>
    </row>
    <row r="5" spans="2:2" x14ac:dyDescent="0.25">
      <c r="B5" t="s">
        <v>391</v>
      </c>
    </row>
    <row r="6" spans="2:2" x14ac:dyDescent="0.25">
      <c r="B6" t="s">
        <v>392</v>
      </c>
    </row>
    <row r="7" spans="2:2" x14ac:dyDescent="0.25">
      <c r="B7" t="s">
        <v>393</v>
      </c>
    </row>
    <row r="8" spans="2:2" x14ac:dyDescent="0.25">
      <c r="B8" t="s">
        <v>394</v>
      </c>
    </row>
    <row r="9" spans="2:2" x14ac:dyDescent="0.25">
      <c r="B9" t="s">
        <v>395</v>
      </c>
    </row>
    <row r="10" spans="2:2" x14ac:dyDescent="0.25">
      <c r="B10" t="s">
        <v>396</v>
      </c>
    </row>
    <row r="11" spans="2:2" x14ac:dyDescent="0.25">
      <c r="B11" t="s">
        <v>397</v>
      </c>
    </row>
    <row r="12" spans="2:2" x14ac:dyDescent="0.25">
      <c r="B12" t="s">
        <v>398</v>
      </c>
    </row>
    <row r="13" spans="2:2" x14ac:dyDescent="0.25">
      <c r="B13" t="s">
        <v>399</v>
      </c>
    </row>
    <row r="14" spans="2:2" x14ac:dyDescent="0.25">
      <c r="B14" t="s">
        <v>400</v>
      </c>
    </row>
    <row r="15" spans="2:2" x14ac:dyDescent="0.25">
      <c r="B15" t="s">
        <v>401</v>
      </c>
    </row>
    <row r="16" spans="2:2" x14ac:dyDescent="0.25">
      <c r="B16" t="s">
        <v>402</v>
      </c>
    </row>
    <row r="17" spans="2:2" x14ac:dyDescent="0.25">
      <c r="B17" t="s">
        <v>403</v>
      </c>
    </row>
    <row r="18" spans="2:2" x14ac:dyDescent="0.25">
      <c r="B18" t="s">
        <v>404</v>
      </c>
    </row>
    <row r="19" spans="2:2" x14ac:dyDescent="0.25">
      <c r="B19" t="s">
        <v>405</v>
      </c>
    </row>
    <row r="20" spans="2:2" x14ac:dyDescent="0.25">
      <c r="B20" t="s">
        <v>406</v>
      </c>
    </row>
    <row r="21" spans="2:2" x14ac:dyDescent="0.25">
      <c r="B21" t="s">
        <v>407</v>
      </c>
    </row>
    <row r="22" spans="2:2" x14ac:dyDescent="0.25">
      <c r="B22" t="s">
        <v>408</v>
      </c>
    </row>
    <row r="23" spans="2:2" x14ac:dyDescent="0.25">
      <c r="B23" t="s">
        <v>409</v>
      </c>
    </row>
    <row r="24" spans="2:2" x14ac:dyDescent="0.25">
      <c r="B24" t="s">
        <v>410</v>
      </c>
    </row>
    <row r="25" spans="2:2" x14ac:dyDescent="0.25">
      <c r="B25" t="s">
        <v>411</v>
      </c>
    </row>
    <row r="26" spans="2:2" x14ac:dyDescent="0.25">
      <c r="B26" t="s">
        <v>412</v>
      </c>
    </row>
    <row r="27" spans="2:2" x14ac:dyDescent="0.25">
      <c r="B27" t="s">
        <v>413</v>
      </c>
    </row>
    <row r="28" spans="2:2" x14ac:dyDescent="0.25">
      <c r="B28" t="s">
        <v>414</v>
      </c>
    </row>
    <row r="29" spans="2:2" x14ac:dyDescent="0.25">
      <c r="B29" t="s">
        <v>415</v>
      </c>
    </row>
    <row r="30" spans="2:2" x14ac:dyDescent="0.25">
      <c r="B30" t="s">
        <v>416</v>
      </c>
    </row>
    <row r="31" spans="2:2" x14ac:dyDescent="0.25">
      <c r="B31" t="s">
        <v>417</v>
      </c>
    </row>
    <row r="32" spans="2:2" x14ac:dyDescent="0.25">
      <c r="B32" t="s">
        <v>418</v>
      </c>
    </row>
    <row r="33" spans="2:2" x14ac:dyDescent="0.25">
      <c r="B33" t="s">
        <v>419</v>
      </c>
    </row>
    <row r="34" spans="2:2" x14ac:dyDescent="0.25">
      <c r="B34" t="s">
        <v>420</v>
      </c>
    </row>
    <row r="35" spans="2:2" x14ac:dyDescent="0.25">
      <c r="B35" t="s">
        <v>421</v>
      </c>
    </row>
    <row r="36" spans="2:2" x14ac:dyDescent="0.25">
      <c r="B36" t="s">
        <v>422</v>
      </c>
    </row>
    <row r="37" spans="2:2" x14ac:dyDescent="0.25">
      <c r="B37" t="s">
        <v>423</v>
      </c>
    </row>
    <row r="38" spans="2:2" x14ac:dyDescent="0.25">
      <c r="B38" t="s">
        <v>424</v>
      </c>
    </row>
    <row r="39" spans="2:2" x14ac:dyDescent="0.25">
      <c r="B39" t="s">
        <v>425</v>
      </c>
    </row>
    <row r="40" spans="2:2" x14ac:dyDescent="0.25">
      <c r="B40" t="s">
        <v>426</v>
      </c>
    </row>
    <row r="41" spans="2:2" x14ac:dyDescent="0.25">
      <c r="B41" t="s">
        <v>427</v>
      </c>
    </row>
    <row r="42" spans="2:2" x14ac:dyDescent="0.25">
      <c r="B42" t="s">
        <v>428</v>
      </c>
    </row>
    <row r="43" spans="2:2" x14ac:dyDescent="0.25">
      <c r="B43" t="s">
        <v>429</v>
      </c>
    </row>
    <row r="44" spans="2:2" x14ac:dyDescent="0.25">
      <c r="B44" t="s">
        <v>430</v>
      </c>
    </row>
    <row r="45" spans="2:2" x14ac:dyDescent="0.25">
      <c r="B45" t="s">
        <v>431</v>
      </c>
    </row>
    <row r="46" spans="2:2" x14ac:dyDescent="0.25">
      <c r="B46" t="s">
        <v>432</v>
      </c>
    </row>
    <row r="47" spans="2:2" x14ac:dyDescent="0.25">
      <c r="B47" t="s">
        <v>433</v>
      </c>
    </row>
    <row r="48" spans="2:2" x14ac:dyDescent="0.25">
      <c r="B48" t="s">
        <v>434</v>
      </c>
    </row>
    <row r="49" spans="2:2" x14ac:dyDescent="0.25">
      <c r="B49" t="s">
        <v>435</v>
      </c>
    </row>
    <row r="50" spans="2:2" x14ac:dyDescent="0.25">
      <c r="B50" t="s">
        <v>436</v>
      </c>
    </row>
    <row r="51" spans="2:2" x14ac:dyDescent="0.25">
      <c r="B51" t="s">
        <v>437</v>
      </c>
    </row>
    <row r="52" spans="2:2" x14ac:dyDescent="0.25">
      <c r="B52" t="s">
        <v>438</v>
      </c>
    </row>
    <row r="53" spans="2:2" x14ac:dyDescent="0.25">
      <c r="B53" t="s">
        <v>439</v>
      </c>
    </row>
    <row r="54" spans="2:2" x14ac:dyDescent="0.25">
      <c r="B54" t="s">
        <v>440</v>
      </c>
    </row>
    <row r="55" spans="2:2" x14ac:dyDescent="0.25">
      <c r="B55" t="s">
        <v>441</v>
      </c>
    </row>
    <row r="56" spans="2:2" x14ac:dyDescent="0.25">
      <c r="B56" t="s">
        <v>442</v>
      </c>
    </row>
    <row r="57" spans="2:2" x14ac:dyDescent="0.25">
      <c r="B57" t="s">
        <v>443</v>
      </c>
    </row>
    <row r="58" spans="2:2" x14ac:dyDescent="0.25">
      <c r="B58" t="s">
        <v>444</v>
      </c>
    </row>
    <row r="59" spans="2:2" x14ac:dyDescent="0.25">
      <c r="B59" t="s">
        <v>445</v>
      </c>
    </row>
    <row r="60" spans="2:2" x14ac:dyDescent="0.25">
      <c r="B60" t="s">
        <v>446</v>
      </c>
    </row>
    <row r="61" spans="2:2" x14ac:dyDescent="0.25">
      <c r="B61" t="s">
        <v>447</v>
      </c>
    </row>
    <row r="62" spans="2:2" x14ac:dyDescent="0.25">
      <c r="B62" t="s">
        <v>448</v>
      </c>
    </row>
    <row r="63" spans="2:2" x14ac:dyDescent="0.25">
      <c r="B63" t="s">
        <v>449</v>
      </c>
    </row>
    <row r="64" spans="2:2" x14ac:dyDescent="0.25">
      <c r="B64" t="s">
        <v>450</v>
      </c>
    </row>
    <row r="65" spans="2:2" x14ac:dyDescent="0.25">
      <c r="B65" t="s">
        <v>451</v>
      </c>
    </row>
    <row r="66" spans="2:2" x14ac:dyDescent="0.25">
      <c r="B66" t="s">
        <v>452</v>
      </c>
    </row>
    <row r="67" spans="2:2" x14ac:dyDescent="0.25">
      <c r="B67" t="s">
        <v>453</v>
      </c>
    </row>
    <row r="68" spans="2:2" x14ac:dyDescent="0.25">
      <c r="B68" t="s">
        <v>454</v>
      </c>
    </row>
    <row r="69" spans="2:2" x14ac:dyDescent="0.25">
      <c r="B69" t="s">
        <v>455</v>
      </c>
    </row>
    <row r="70" spans="2:2" x14ac:dyDescent="0.25">
      <c r="B70" t="s">
        <v>456</v>
      </c>
    </row>
    <row r="71" spans="2:2" x14ac:dyDescent="0.25">
      <c r="B71" t="s">
        <v>457</v>
      </c>
    </row>
    <row r="72" spans="2:2" x14ac:dyDescent="0.25">
      <c r="B72" t="s">
        <v>458</v>
      </c>
    </row>
    <row r="73" spans="2:2" x14ac:dyDescent="0.25">
      <c r="B73" t="s">
        <v>459</v>
      </c>
    </row>
    <row r="74" spans="2:2" x14ac:dyDescent="0.25">
      <c r="B74" t="s">
        <v>460</v>
      </c>
    </row>
    <row r="75" spans="2:2" x14ac:dyDescent="0.25">
      <c r="B75" t="s">
        <v>461</v>
      </c>
    </row>
    <row r="76" spans="2:2" x14ac:dyDescent="0.25">
      <c r="B76" t="s">
        <v>462</v>
      </c>
    </row>
    <row r="77" spans="2:2" x14ac:dyDescent="0.25">
      <c r="B77" t="s">
        <v>463</v>
      </c>
    </row>
    <row r="78" spans="2:2" x14ac:dyDescent="0.25">
      <c r="B78" t="s">
        <v>464</v>
      </c>
    </row>
    <row r="79" spans="2:2" x14ac:dyDescent="0.25">
      <c r="B79" t="s">
        <v>465</v>
      </c>
    </row>
    <row r="80" spans="2:2" x14ac:dyDescent="0.25">
      <c r="B80" t="s">
        <v>466</v>
      </c>
    </row>
    <row r="81" spans="2:2" x14ac:dyDescent="0.25">
      <c r="B81" t="s">
        <v>467</v>
      </c>
    </row>
    <row r="82" spans="2:2" x14ac:dyDescent="0.25">
      <c r="B82" t="s">
        <v>468</v>
      </c>
    </row>
    <row r="83" spans="2:2" x14ac:dyDescent="0.25">
      <c r="B83" t="s">
        <v>469</v>
      </c>
    </row>
    <row r="84" spans="2:2" x14ac:dyDescent="0.25">
      <c r="B84" t="s">
        <v>470</v>
      </c>
    </row>
    <row r="85" spans="2:2" x14ac:dyDescent="0.25">
      <c r="B85" t="s">
        <v>471</v>
      </c>
    </row>
    <row r="86" spans="2:2" x14ac:dyDescent="0.25">
      <c r="B86" t="s">
        <v>472</v>
      </c>
    </row>
    <row r="87" spans="2:2" x14ac:dyDescent="0.25">
      <c r="B87" t="s">
        <v>473</v>
      </c>
    </row>
    <row r="88" spans="2:2" x14ac:dyDescent="0.25">
      <c r="B88" t="s">
        <v>474</v>
      </c>
    </row>
    <row r="89" spans="2:2" x14ac:dyDescent="0.25">
      <c r="B89" t="s">
        <v>475</v>
      </c>
    </row>
    <row r="90" spans="2:2" x14ac:dyDescent="0.25">
      <c r="B90" t="s">
        <v>476</v>
      </c>
    </row>
    <row r="91" spans="2:2" x14ac:dyDescent="0.25">
      <c r="B91" t="s">
        <v>477</v>
      </c>
    </row>
    <row r="92" spans="2:2" x14ac:dyDescent="0.25">
      <c r="B92" t="s">
        <v>478</v>
      </c>
    </row>
    <row r="93" spans="2:2" x14ac:dyDescent="0.25">
      <c r="B93" t="s">
        <v>479</v>
      </c>
    </row>
    <row r="94" spans="2:2" x14ac:dyDescent="0.25">
      <c r="B94" t="s">
        <v>480</v>
      </c>
    </row>
    <row r="95" spans="2:2" x14ac:dyDescent="0.25">
      <c r="B95" t="s">
        <v>481</v>
      </c>
    </row>
    <row r="96" spans="2:2" x14ac:dyDescent="0.25">
      <c r="B96" t="s">
        <v>482</v>
      </c>
    </row>
    <row r="97" spans="2:2" x14ac:dyDescent="0.25">
      <c r="B97" t="s">
        <v>483</v>
      </c>
    </row>
    <row r="98" spans="2:2" x14ac:dyDescent="0.25">
      <c r="B98" t="s">
        <v>484</v>
      </c>
    </row>
    <row r="99" spans="2:2" x14ac:dyDescent="0.25">
      <c r="B99" t="s">
        <v>485</v>
      </c>
    </row>
    <row r="100" spans="2:2" x14ac:dyDescent="0.25">
      <c r="B100" t="s">
        <v>486</v>
      </c>
    </row>
    <row r="101" spans="2:2" x14ac:dyDescent="0.25">
      <c r="B101" t="s">
        <v>487</v>
      </c>
    </row>
    <row r="102" spans="2:2" x14ac:dyDescent="0.25">
      <c r="B102" t="s">
        <v>488</v>
      </c>
    </row>
    <row r="103" spans="2:2" x14ac:dyDescent="0.25">
      <c r="B103" t="s">
        <v>489</v>
      </c>
    </row>
    <row r="104" spans="2:2" x14ac:dyDescent="0.25">
      <c r="B104" t="s">
        <v>490</v>
      </c>
    </row>
    <row r="105" spans="2:2" x14ac:dyDescent="0.25">
      <c r="B105" t="s">
        <v>491</v>
      </c>
    </row>
    <row r="106" spans="2:2" x14ac:dyDescent="0.25">
      <c r="B106" t="s">
        <v>492</v>
      </c>
    </row>
    <row r="107" spans="2:2" x14ac:dyDescent="0.25">
      <c r="B107" t="s">
        <v>493</v>
      </c>
    </row>
    <row r="108" spans="2:2" x14ac:dyDescent="0.25">
      <c r="B108" t="s">
        <v>494</v>
      </c>
    </row>
    <row r="109" spans="2:2" x14ac:dyDescent="0.25">
      <c r="B109" t="s">
        <v>495</v>
      </c>
    </row>
    <row r="110" spans="2:2" x14ac:dyDescent="0.25">
      <c r="B110" t="s">
        <v>496</v>
      </c>
    </row>
    <row r="111" spans="2:2" x14ac:dyDescent="0.25">
      <c r="B111" t="s">
        <v>497</v>
      </c>
    </row>
    <row r="112" spans="2:2" x14ac:dyDescent="0.25">
      <c r="B112" t="s">
        <v>498</v>
      </c>
    </row>
    <row r="113" spans="2:2" x14ac:dyDescent="0.25">
      <c r="B113" t="s">
        <v>499</v>
      </c>
    </row>
    <row r="114" spans="2:2" x14ac:dyDescent="0.25">
      <c r="B114" t="s">
        <v>500</v>
      </c>
    </row>
    <row r="115" spans="2:2" x14ac:dyDescent="0.25">
      <c r="B115" t="s">
        <v>501</v>
      </c>
    </row>
    <row r="116" spans="2:2" x14ac:dyDescent="0.25">
      <c r="B116" t="s">
        <v>502</v>
      </c>
    </row>
    <row r="117" spans="2:2" x14ac:dyDescent="0.25">
      <c r="B117" t="s">
        <v>503</v>
      </c>
    </row>
    <row r="118" spans="2:2" x14ac:dyDescent="0.25">
      <c r="B118" t="s">
        <v>504</v>
      </c>
    </row>
    <row r="119" spans="2:2" x14ac:dyDescent="0.25">
      <c r="B119" t="s">
        <v>505</v>
      </c>
    </row>
    <row r="120" spans="2:2" x14ac:dyDescent="0.25">
      <c r="B120" t="s">
        <v>506</v>
      </c>
    </row>
    <row r="121" spans="2:2" x14ac:dyDescent="0.25">
      <c r="B121" t="s">
        <v>507</v>
      </c>
    </row>
    <row r="122" spans="2:2" x14ac:dyDescent="0.25">
      <c r="B122" t="s">
        <v>508</v>
      </c>
    </row>
    <row r="123" spans="2:2" x14ac:dyDescent="0.25">
      <c r="B123" t="s">
        <v>509</v>
      </c>
    </row>
    <row r="124" spans="2:2" x14ac:dyDescent="0.25">
      <c r="B124" t="s">
        <v>510</v>
      </c>
    </row>
    <row r="125" spans="2:2" x14ac:dyDescent="0.25">
      <c r="B125" t="s">
        <v>511</v>
      </c>
    </row>
    <row r="126" spans="2:2" x14ac:dyDescent="0.25">
      <c r="B126" t="s">
        <v>512</v>
      </c>
    </row>
    <row r="127" spans="2:2" x14ac:dyDescent="0.25">
      <c r="B127" t="s">
        <v>513</v>
      </c>
    </row>
    <row r="128" spans="2:2" x14ac:dyDescent="0.25">
      <c r="B128" t="s">
        <v>514</v>
      </c>
    </row>
    <row r="129" spans="2:2" x14ac:dyDescent="0.25">
      <c r="B129" t="s">
        <v>515</v>
      </c>
    </row>
    <row r="130" spans="2:2" x14ac:dyDescent="0.25">
      <c r="B130" t="s">
        <v>516</v>
      </c>
    </row>
    <row r="131" spans="2:2" x14ac:dyDescent="0.25">
      <c r="B131" t="s">
        <v>517</v>
      </c>
    </row>
    <row r="132" spans="2:2" x14ac:dyDescent="0.25">
      <c r="B132" t="s">
        <v>518</v>
      </c>
    </row>
    <row r="133" spans="2:2" x14ac:dyDescent="0.25">
      <c r="B133" t="s">
        <v>519</v>
      </c>
    </row>
    <row r="134" spans="2:2" x14ac:dyDescent="0.25">
      <c r="B134" t="s">
        <v>520</v>
      </c>
    </row>
    <row r="135" spans="2:2" x14ac:dyDescent="0.25">
      <c r="B135" t="s">
        <v>521</v>
      </c>
    </row>
    <row r="136" spans="2:2" x14ac:dyDescent="0.25">
      <c r="B136" t="s">
        <v>522</v>
      </c>
    </row>
    <row r="137" spans="2:2" x14ac:dyDescent="0.25">
      <c r="B137" t="s">
        <v>523</v>
      </c>
    </row>
    <row r="138" spans="2:2" x14ac:dyDescent="0.25">
      <c r="B138" t="s">
        <v>524</v>
      </c>
    </row>
    <row r="139" spans="2:2" x14ac:dyDescent="0.25">
      <c r="B139" t="s">
        <v>525</v>
      </c>
    </row>
    <row r="140" spans="2:2" x14ac:dyDescent="0.25">
      <c r="B140" t="s">
        <v>526</v>
      </c>
    </row>
    <row r="141" spans="2:2" x14ac:dyDescent="0.25">
      <c r="B141" t="s">
        <v>527</v>
      </c>
    </row>
    <row r="142" spans="2:2" x14ac:dyDescent="0.25">
      <c r="B142" t="s">
        <v>528</v>
      </c>
    </row>
    <row r="143" spans="2:2" x14ac:dyDescent="0.25">
      <c r="B143" t="s">
        <v>529</v>
      </c>
    </row>
    <row r="144" spans="2:2" x14ac:dyDescent="0.25">
      <c r="B144" t="s">
        <v>530</v>
      </c>
    </row>
    <row r="145" spans="2:2" x14ac:dyDescent="0.25">
      <c r="B145" t="s">
        <v>531</v>
      </c>
    </row>
    <row r="146" spans="2:2" x14ac:dyDescent="0.25">
      <c r="B146" t="s">
        <v>532</v>
      </c>
    </row>
    <row r="147" spans="2:2" x14ac:dyDescent="0.25">
      <c r="B147" t="s">
        <v>533</v>
      </c>
    </row>
    <row r="148" spans="2:2" x14ac:dyDescent="0.25">
      <c r="B148" t="s">
        <v>534</v>
      </c>
    </row>
    <row r="149" spans="2:2" x14ac:dyDescent="0.25">
      <c r="B149" t="s">
        <v>535</v>
      </c>
    </row>
    <row r="150" spans="2:2" x14ac:dyDescent="0.25">
      <c r="B150" t="s">
        <v>536</v>
      </c>
    </row>
    <row r="151" spans="2:2" x14ac:dyDescent="0.25">
      <c r="B151" t="s">
        <v>537</v>
      </c>
    </row>
    <row r="152" spans="2:2" x14ac:dyDescent="0.25">
      <c r="B152" t="s">
        <v>538</v>
      </c>
    </row>
    <row r="153" spans="2:2" x14ac:dyDescent="0.25">
      <c r="B153" t="s">
        <v>539</v>
      </c>
    </row>
    <row r="154" spans="2:2" x14ac:dyDescent="0.25">
      <c r="B154" t="s">
        <v>540</v>
      </c>
    </row>
    <row r="155" spans="2:2" x14ac:dyDescent="0.25">
      <c r="B155" t="s">
        <v>541</v>
      </c>
    </row>
    <row r="156" spans="2:2" x14ac:dyDescent="0.25">
      <c r="B156" t="s">
        <v>542</v>
      </c>
    </row>
    <row r="157" spans="2:2" x14ac:dyDescent="0.25">
      <c r="B157" t="s">
        <v>543</v>
      </c>
    </row>
    <row r="158" spans="2:2" x14ac:dyDescent="0.25">
      <c r="B158" t="s">
        <v>544</v>
      </c>
    </row>
    <row r="159" spans="2:2" x14ac:dyDescent="0.25">
      <c r="B159" t="s">
        <v>545</v>
      </c>
    </row>
    <row r="160" spans="2:2" x14ac:dyDescent="0.25">
      <c r="B160" t="s">
        <v>546</v>
      </c>
    </row>
    <row r="161" spans="2:2" x14ac:dyDescent="0.25">
      <c r="B161" t="s">
        <v>547</v>
      </c>
    </row>
    <row r="162" spans="2:2" x14ac:dyDescent="0.25">
      <c r="B162" t="s">
        <v>548</v>
      </c>
    </row>
    <row r="163" spans="2:2" x14ac:dyDescent="0.25">
      <c r="B163" t="s">
        <v>549</v>
      </c>
    </row>
    <row r="164" spans="2:2" x14ac:dyDescent="0.25">
      <c r="B164" t="s">
        <v>550</v>
      </c>
    </row>
    <row r="165" spans="2:2" x14ac:dyDescent="0.25">
      <c r="B165" t="s">
        <v>551</v>
      </c>
    </row>
    <row r="166" spans="2:2" x14ac:dyDescent="0.25">
      <c r="B166" t="s">
        <v>552</v>
      </c>
    </row>
    <row r="167" spans="2:2" x14ac:dyDescent="0.25">
      <c r="B167" t="s">
        <v>553</v>
      </c>
    </row>
    <row r="168" spans="2:2" x14ac:dyDescent="0.25">
      <c r="B168" t="s">
        <v>554</v>
      </c>
    </row>
    <row r="169" spans="2:2" x14ac:dyDescent="0.25">
      <c r="B169" t="s">
        <v>555</v>
      </c>
    </row>
    <row r="170" spans="2:2" x14ac:dyDescent="0.25">
      <c r="B170" t="s">
        <v>556</v>
      </c>
    </row>
    <row r="171" spans="2:2" x14ac:dyDescent="0.25">
      <c r="B171" t="s">
        <v>557</v>
      </c>
    </row>
    <row r="172" spans="2:2" x14ac:dyDescent="0.25">
      <c r="B172" t="s">
        <v>558</v>
      </c>
    </row>
    <row r="173" spans="2:2" x14ac:dyDescent="0.25">
      <c r="B173" t="s">
        <v>559</v>
      </c>
    </row>
    <row r="174" spans="2:2" x14ac:dyDescent="0.25">
      <c r="B174" t="s">
        <v>560</v>
      </c>
    </row>
    <row r="175" spans="2:2" x14ac:dyDescent="0.25">
      <c r="B175" t="s">
        <v>561</v>
      </c>
    </row>
    <row r="176" spans="2:2" x14ac:dyDescent="0.25">
      <c r="B176" t="s">
        <v>562</v>
      </c>
    </row>
    <row r="177" spans="2:2" x14ac:dyDescent="0.25">
      <c r="B177" t="s">
        <v>563</v>
      </c>
    </row>
    <row r="178" spans="2:2" x14ac:dyDescent="0.25">
      <c r="B178" t="s">
        <v>564</v>
      </c>
    </row>
    <row r="179" spans="2:2" x14ac:dyDescent="0.25">
      <c r="B179" t="s">
        <v>565</v>
      </c>
    </row>
    <row r="180" spans="2:2" x14ac:dyDescent="0.25">
      <c r="B180" t="s">
        <v>566</v>
      </c>
    </row>
    <row r="181" spans="2:2" x14ac:dyDescent="0.25">
      <c r="B181" t="s">
        <v>567</v>
      </c>
    </row>
    <row r="182" spans="2:2" x14ac:dyDescent="0.25">
      <c r="B182" t="s">
        <v>568</v>
      </c>
    </row>
    <row r="183" spans="2:2" x14ac:dyDescent="0.25">
      <c r="B183" t="s">
        <v>569</v>
      </c>
    </row>
    <row r="184" spans="2:2" x14ac:dyDescent="0.25">
      <c r="B184" t="s">
        <v>570</v>
      </c>
    </row>
    <row r="185" spans="2:2" x14ac:dyDescent="0.25">
      <c r="B185" t="s">
        <v>571</v>
      </c>
    </row>
    <row r="186" spans="2:2" x14ac:dyDescent="0.25">
      <c r="B186" t="s">
        <v>572</v>
      </c>
    </row>
    <row r="187" spans="2:2" x14ac:dyDescent="0.25">
      <c r="B187" t="s">
        <v>573</v>
      </c>
    </row>
    <row r="188" spans="2:2" x14ac:dyDescent="0.25">
      <c r="B188" t="s">
        <v>574</v>
      </c>
    </row>
    <row r="189" spans="2:2" x14ac:dyDescent="0.25">
      <c r="B189" t="s">
        <v>575</v>
      </c>
    </row>
    <row r="190" spans="2:2" x14ac:dyDescent="0.25">
      <c r="B190" t="s">
        <v>576</v>
      </c>
    </row>
    <row r="191" spans="2:2" x14ac:dyDescent="0.25">
      <c r="B191" t="s">
        <v>577</v>
      </c>
    </row>
    <row r="192" spans="2:2" x14ac:dyDescent="0.25">
      <c r="B192" t="s">
        <v>578</v>
      </c>
    </row>
    <row r="193" spans="2:2" x14ac:dyDescent="0.25">
      <c r="B193" t="s">
        <v>579</v>
      </c>
    </row>
    <row r="194" spans="2:2" x14ac:dyDescent="0.25">
      <c r="B194" t="s">
        <v>192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94"/>
  <sheetViews>
    <sheetView workbookViewId="0"/>
  </sheetViews>
  <sheetFormatPr defaultRowHeight="15" x14ac:dyDescent="0.25"/>
  <cols>
    <col min="2" max="2" width="12.5703125" customWidth="1"/>
    <col min="3" max="3" width="3.5703125" customWidth="1"/>
    <col min="7" max="7" width="16.85546875" bestFit="1" customWidth="1"/>
  </cols>
  <sheetData>
    <row r="1" spans="2:7" ht="19.5" thickBot="1" x14ac:dyDescent="0.35">
      <c r="B1" s="85" t="s">
        <v>971</v>
      </c>
      <c r="G1" s="84" t="s">
        <v>974</v>
      </c>
    </row>
    <row r="2" spans="2:7" x14ac:dyDescent="0.25">
      <c r="B2" s="86" t="s">
        <v>390</v>
      </c>
      <c r="G2" s="82" t="s">
        <v>975</v>
      </c>
    </row>
    <row r="3" spans="2:7" x14ac:dyDescent="0.25">
      <c r="B3" t="s">
        <v>391</v>
      </c>
      <c r="G3" s="82" t="s">
        <v>972</v>
      </c>
    </row>
    <row r="4" spans="2:7" x14ac:dyDescent="0.25">
      <c r="B4" t="s">
        <v>392</v>
      </c>
      <c r="G4" s="82" t="s">
        <v>973</v>
      </c>
    </row>
    <row r="5" spans="2:7" x14ac:dyDescent="0.25">
      <c r="B5" t="s">
        <v>393</v>
      </c>
      <c r="G5" s="82" t="s">
        <v>976</v>
      </c>
    </row>
    <row r="6" spans="2:7" x14ac:dyDescent="0.25">
      <c r="B6" t="s">
        <v>394</v>
      </c>
      <c r="G6" s="82" t="s">
        <v>977</v>
      </c>
    </row>
    <row r="7" spans="2:7" x14ac:dyDescent="0.25">
      <c r="B7" t="s">
        <v>395</v>
      </c>
      <c r="G7" s="82" t="s">
        <v>978</v>
      </c>
    </row>
    <row r="8" spans="2:7" x14ac:dyDescent="0.25">
      <c r="B8" t="s">
        <v>396</v>
      </c>
      <c r="G8" s="82" t="s">
        <v>980</v>
      </c>
    </row>
    <row r="9" spans="2:7" x14ac:dyDescent="0.25">
      <c r="B9" t="s">
        <v>397</v>
      </c>
      <c r="G9" s="82" t="s">
        <v>979</v>
      </c>
    </row>
    <row r="10" spans="2:7" x14ac:dyDescent="0.25">
      <c r="B10" t="s">
        <v>398</v>
      </c>
      <c r="G10" s="82" t="s">
        <v>981</v>
      </c>
    </row>
    <row r="11" spans="2:7" x14ac:dyDescent="0.25">
      <c r="B11" t="s">
        <v>399</v>
      </c>
      <c r="G11" s="82" t="s">
        <v>982</v>
      </c>
    </row>
    <row r="12" spans="2:7" x14ac:dyDescent="0.25">
      <c r="B12" t="s">
        <v>400</v>
      </c>
      <c r="G12" s="82" t="s">
        <v>983</v>
      </c>
    </row>
    <row r="13" spans="2:7" x14ac:dyDescent="0.25">
      <c r="B13" t="s">
        <v>401</v>
      </c>
      <c r="G13" s="82" t="s">
        <v>984</v>
      </c>
    </row>
    <row r="14" spans="2:7" x14ac:dyDescent="0.25">
      <c r="B14" t="s">
        <v>402</v>
      </c>
      <c r="G14" s="82" t="s">
        <v>985</v>
      </c>
    </row>
    <row r="15" spans="2:7" x14ac:dyDescent="0.25">
      <c r="B15" t="s">
        <v>403</v>
      </c>
      <c r="G15" s="82" t="s">
        <v>971</v>
      </c>
    </row>
    <row r="16" spans="2:7" x14ac:dyDescent="0.25">
      <c r="B16" t="s">
        <v>404</v>
      </c>
      <c r="G16" s="82" t="s">
        <v>986</v>
      </c>
    </row>
    <row r="17" spans="2:7" x14ac:dyDescent="0.25">
      <c r="B17" t="s">
        <v>405</v>
      </c>
      <c r="G17" s="82" t="s">
        <v>987</v>
      </c>
    </row>
    <row r="18" spans="2:7" x14ac:dyDescent="0.25">
      <c r="B18" t="s">
        <v>406</v>
      </c>
      <c r="G18" s="82" t="s">
        <v>988</v>
      </c>
    </row>
    <row r="19" spans="2:7" x14ac:dyDescent="0.25">
      <c r="B19" t="s">
        <v>407</v>
      </c>
      <c r="G19" s="82" t="s">
        <v>989</v>
      </c>
    </row>
    <row r="20" spans="2:7" x14ac:dyDescent="0.25">
      <c r="B20" t="s">
        <v>408</v>
      </c>
      <c r="G20" s="82" t="s">
        <v>990</v>
      </c>
    </row>
    <row r="21" spans="2:7" x14ac:dyDescent="0.25">
      <c r="B21" t="s">
        <v>409</v>
      </c>
      <c r="G21" s="82" t="s">
        <v>991</v>
      </c>
    </row>
    <row r="22" spans="2:7" x14ac:dyDescent="0.25">
      <c r="B22" t="s">
        <v>410</v>
      </c>
      <c r="G22" s="82" t="s">
        <v>992</v>
      </c>
    </row>
    <row r="23" spans="2:7" x14ac:dyDescent="0.25">
      <c r="B23" t="s">
        <v>411</v>
      </c>
      <c r="G23" s="82" t="s">
        <v>993</v>
      </c>
    </row>
    <row r="24" spans="2:7" x14ac:dyDescent="0.25">
      <c r="B24" t="s">
        <v>412</v>
      </c>
      <c r="G24" s="82" t="s">
        <v>994</v>
      </c>
    </row>
    <row r="25" spans="2:7" x14ac:dyDescent="0.25">
      <c r="B25" t="s">
        <v>413</v>
      </c>
      <c r="G25" s="82" t="s">
        <v>995</v>
      </c>
    </row>
    <row r="26" spans="2:7" ht="15.75" thickBot="1" x14ac:dyDescent="0.3">
      <c r="B26" t="s">
        <v>414</v>
      </c>
      <c r="G26" s="83" t="s">
        <v>996</v>
      </c>
    </row>
    <row r="27" spans="2:7" x14ac:dyDescent="0.25">
      <c r="B27" t="s">
        <v>415</v>
      </c>
    </row>
    <row r="28" spans="2:7" x14ac:dyDescent="0.25">
      <c r="B28" t="s">
        <v>416</v>
      </c>
    </row>
    <row r="29" spans="2:7" x14ac:dyDescent="0.25">
      <c r="B29" t="s">
        <v>417</v>
      </c>
    </row>
    <row r="30" spans="2:7" x14ac:dyDescent="0.25">
      <c r="B30" t="s">
        <v>418</v>
      </c>
    </row>
    <row r="31" spans="2:7" x14ac:dyDescent="0.25">
      <c r="B31" t="s">
        <v>419</v>
      </c>
    </row>
    <row r="32" spans="2:7" x14ac:dyDescent="0.25">
      <c r="B32" t="s">
        <v>420</v>
      </c>
    </row>
    <row r="33" spans="2:2" x14ac:dyDescent="0.25">
      <c r="B33" t="s">
        <v>421</v>
      </c>
    </row>
    <row r="34" spans="2:2" x14ac:dyDescent="0.25">
      <c r="B34" t="s">
        <v>422</v>
      </c>
    </row>
    <row r="35" spans="2:2" x14ac:dyDescent="0.25">
      <c r="B35" t="s">
        <v>423</v>
      </c>
    </row>
    <row r="36" spans="2:2" x14ac:dyDescent="0.25">
      <c r="B36" t="s">
        <v>424</v>
      </c>
    </row>
    <row r="37" spans="2:2" x14ac:dyDescent="0.25">
      <c r="B37" t="s">
        <v>425</v>
      </c>
    </row>
    <row r="38" spans="2:2" x14ac:dyDescent="0.25">
      <c r="B38" t="s">
        <v>426</v>
      </c>
    </row>
    <row r="39" spans="2:2" x14ac:dyDescent="0.25">
      <c r="B39" t="s">
        <v>427</v>
      </c>
    </row>
    <row r="40" spans="2:2" x14ac:dyDescent="0.25">
      <c r="B40" t="s">
        <v>428</v>
      </c>
    </row>
    <row r="41" spans="2:2" x14ac:dyDescent="0.25">
      <c r="B41" t="s">
        <v>429</v>
      </c>
    </row>
    <row r="42" spans="2:2" x14ac:dyDescent="0.25">
      <c r="B42" t="s">
        <v>430</v>
      </c>
    </row>
    <row r="43" spans="2:2" x14ac:dyDescent="0.25">
      <c r="B43" t="s">
        <v>431</v>
      </c>
    </row>
    <row r="44" spans="2:2" x14ac:dyDescent="0.25">
      <c r="B44" t="s">
        <v>432</v>
      </c>
    </row>
    <row r="45" spans="2:2" x14ac:dyDescent="0.25">
      <c r="B45" t="s">
        <v>433</v>
      </c>
    </row>
    <row r="46" spans="2:2" x14ac:dyDescent="0.25">
      <c r="B46" t="s">
        <v>434</v>
      </c>
    </row>
    <row r="47" spans="2:2" x14ac:dyDescent="0.25">
      <c r="B47" t="s">
        <v>435</v>
      </c>
    </row>
    <row r="48" spans="2:2" x14ac:dyDescent="0.25">
      <c r="B48" t="s">
        <v>436</v>
      </c>
    </row>
    <row r="49" spans="2:2" x14ac:dyDescent="0.25">
      <c r="B49" t="s">
        <v>437</v>
      </c>
    </row>
    <row r="50" spans="2:2" x14ac:dyDescent="0.25">
      <c r="B50" t="s">
        <v>438</v>
      </c>
    </row>
    <row r="51" spans="2:2" x14ac:dyDescent="0.25">
      <c r="B51" t="s">
        <v>439</v>
      </c>
    </row>
    <row r="52" spans="2:2" x14ac:dyDescent="0.25">
      <c r="B52" t="s">
        <v>440</v>
      </c>
    </row>
    <row r="53" spans="2:2" x14ac:dyDescent="0.25">
      <c r="B53" t="s">
        <v>441</v>
      </c>
    </row>
    <row r="54" spans="2:2" x14ac:dyDescent="0.25">
      <c r="B54" t="s">
        <v>442</v>
      </c>
    </row>
    <row r="55" spans="2:2" x14ac:dyDescent="0.25">
      <c r="B55" t="s">
        <v>443</v>
      </c>
    </row>
    <row r="56" spans="2:2" x14ac:dyDescent="0.25">
      <c r="B56" t="s">
        <v>444</v>
      </c>
    </row>
    <row r="57" spans="2:2" x14ac:dyDescent="0.25">
      <c r="B57" t="s">
        <v>445</v>
      </c>
    </row>
    <row r="58" spans="2:2" x14ac:dyDescent="0.25">
      <c r="B58" t="s">
        <v>446</v>
      </c>
    </row>
    <row r="59" spans="2:2" x14ac:dyDescent="0.25">
      <c r="B59" t="s">
        <v>447</v>
      </c>
    </row>
    <row r="60" spans="2:2" x14ac:dyDescent="0.25">
      <c r="B60" t="s">
        <v>448</v>
      </c>
    </row>
    <row r="61" spans="2:2" x14ac:dyDescent="0.25">
      <c r="B61" t="s">
        <v>449</v>
      </c>
    </row>
    <row r="62" spans="2:2" x14ac:dyDescent="0.25">
      <c r="B62" t="s">
        <v>450</v>
      </c>
    </row>
    <row r="63" spans="2:2" x14ac:dyDescent="0.25">
      <c r="B63" t="s">
        <v>451</v>
      </c>
    </row>
    <row r="64" spans="2:2" x14ac:dyDescent="0.25">
      <c r="B64" t="s">
        <v>452</v>
      </c>
    </row>
    <row r="65" spans="2:2" x14ac:dyDescent="0.25">
      <c r="B65" t="s">
        <v>453</v>
      </c>
    </row>
    <row r="66" spans="2:2" x14ac:dyDescent="0.25">
      <c r="B66" t="s">
        <v>454</v>
      </c>
    </row>
    <row r="67" spans="2:2" x14ac:dyDescent="0.25">
      <c r="B67" t="s">
        <v>455</v>
      </c>
    </row>
    <row r="68" spans="2:2" x14ac:dyDescent="0.25">
      <c r="B68" t="s">
        <v>456</v>
      </c>
    </row>
    <row r="69" spans="2:2" x14ac:dyDescent="0.25">
      <c r="B69" t="s">
        <v>457</v>
      </c>
    </row>
    <row r="70" spans="2:2" x14ac:dyDescent="0.25">
      <c r="B70" t="s">
        <v>458</v>
      </c>
    </row>
    <row r="71" spans="2:2" x14ac:dyDescent="0.25">
      <c r="B71" t="s">
        <v>459</v>
      </c>
    </row>
    <row r="72" spans="2:2" x14ac:dyDescent="0.25">
      <c r="B72" t="s">
        <v>460</v>
      </c>
    </row>
    <row r="73" spans="2:2" x14ac:dyDescent="0.25">
      <c r="B73" t="s">
        <v>461</v>
      </c>
    </row>
    <row r="74" spans="2:2" x14ac:dyDescent="0.25">
      <c r="B74" t="s">
        <v>462</v>
      </c>
    </row>
    <row r="75" spans="2:2" x14ac:dyDescent="0.25">
      <c r="B75" t="s">
        <v>463</v>
      </c>
    </row>
    <row r="76" spans="2:2" x14ac:dyDescent="0.25">
      <c r="B76" t="s">
        <v>464</v>
      </c>
    </row>
    <row r="77" spans="2:2" x14ac:dyDescent="0.25">
      <c r="B77" t="s">
        <v>465</v>
      </c>
    </row>
    <row r="78" spans="2:2" x14ac:dyDescent="0.25">
      <c r="B78" t="s">
        <v>466</v>
      </c>
    </row>
    <row r="79" spans="2:2" x14ac:dyDescent="0.25">
      <c r="B79" t="s">
        <v>467</v>
      </c>
    </row>
    <row r="80" spans="2:2" x14ac:dyDescent="0.25">
      <c r="B80" t="s">
        <v>468</v>
      </c>
    </row>
    <row r="81" spans="2:2" x14ac:dyDescent="0.25">
      <c r="B81" t="s">
        <v>469</v>
      </c>
    </row>
    <row r="82" spans="2:2" x14ac:dyDescent="0.25">
      <c r="B82" t="s">
        <v>470</v>
      </c>
    </row>
    <row r="83" spans="2:2" x14ac:dyDescent="0.25">
      <c r="B83" t="s">
        <v>471</v>
      </c>
    </row>
    <row r="84" spans="2:2" x14ac:dyDescent="0.25">
      <c r="B84" t="s">
        <v>472</v>
      </c>
    </row>
    <row r="85" spans="2:2" x14ac:dyDescent="0.25">
      <c r="B85" t="s">
        <v>473</v>
      </c>
    </row>
    <row r="86" spans="2:2" x14ac:dyDescent="0.25">
      <c r="B86" t="s">
        <v>474</v>
      </c>
    </row>
    <row r="87" spans="2:2" x14ac:dyDescent="0.25">
      <c r="B87" t="s">
        <v>475</v>
      </c>
    </row>
    <row r="88" spans="2:2" x14ac:dyDescent="0.25">
      <c r="B88" t="s">
        <v>476</v>
      </c>
    </row>
    <row r="89" spans="2:2" x14ac:dyDescent="0.25">
      <c r="B89" t="s">
        <v>477</v>
      </c>
    </row>
    <row r="90" spans="2:2" x14ac:dyDescent="0.25">
      <c r="B90" t="s">
        <v>478</v>
      </c>
    </row>
    <row r="91" spans="2:2" x14ac:dyDescent="0.25">
      <c r="B91" t="s">
        <v>479</v>
      </c>
    </row>
    <row r="92" spans="2:2" x14ac:dyDescent="0.25">
      <c r="B92" t="s">
        <v>480</v>
      </c>
    </row>
    <row r="93" spans="2:2" x14ac:dyDescent="0.25">
      <c r="B93" t="s">
        <v>481</v>
      </c>
    </row>
    <row r="94" spans="2:2" x14ac:dyDescent="0.25">
      <c r="B94" t="s">
        <v>482</v>
      </c>
    </row>
    <row r="95" spans="2:2" x14ac:dyDescent="0.25">
      <c r="B95" t="s">
        <v>483</v>
      </c>
    </row>
    <row r="96" spans="2:2" x14ac:dyDescent="0.25">
      <c r="B96" t="s">
        <v>484</v>
      </c>
    </row>
    <row r="97" spans="2:2" x14ac:dyDescent="0.25">
      <c r="B97" t="s">
        <v>485</v>
      </c>
    </row>
    <row r="98" spans="2:2" x14ac:dyDescent="0.25">
      <c r="B98" t="s">
        <v>486</v>
      </c>
    </row>
    <row r="99" spans="2:2" x14ac:dyDescent="0.25">
      <c r="B99" t="s">
        <v>487</v>
      </c>
    </row>
    <row r="100" spans="2:2" x14ac:dyDescent="0.25">
      <c r="B100" t="s">
        <v>488</v>
      </c>
    </row>
    <row r="101" spans="2:2" x14ac:dyDescent="0.25">
      <c r="B101" t="s">
        <v>489</v>
      </c>
    </row>
    <row r="102" spans="2:2" x14ac:dyDescent="0.25">
      <c r="B102" t="s">
        <v>490</v>
      </c>
    </row>
    <row r="103" spans="2:2" x14ac:dyDescent="0.25">
      <c r="B103" t="s">
        <v>491</v>
      </c>
    </row>
    <row r="104" spans="2:2" x14ac:dyDescent="0.25">
      <c r="B104" t="s">
        <v>492</v>
      </c>
    </row>
    <row r="105" spans="2:2" x14ac:dyDescent="0.25">
      <c r="B105" t="s">
        <v>493</v>
      </c>
    </row>
    <row r="106" spans="2:2" x14ac:dyDescent="0.25">
      <c r="B106" t="s">
        <v>494</v>
      </c>
    </row>
    <row r="107" spans="2:2" x14ac:dyDescent="0.25">
      <c r="B107" t="s">
        <v>495</v>
      </c>
    </row>
    <row r="108" spans="2:2" x14ac:dyDescent="0.25">
      <c r="B108" t="s">
        <v>496</v>
      </c>
    </row>
    <row r="109" spans="2:2" x14ac:dyDescent="0.25">
      <c r="B109" t="s">
        <v>497</v>
      </c>
    </row>
    <row r="110" spans="2:2" x14ac:dyDescent="0.25">
      <c r="B110" t="s">
        <v>498</v>
      </c>
    </row>
    <row r="111" spans="2:2" x14ac:dyDescent="0.25">
      <c r="B111" t="s">
        <v>499</v>
      </c>
    </row>
    <row r="112" spans="2:2" x14ac:dyDescent="0.25">
      <c r="B112" t="s">
        <v>500</v>
      </c>
    </row>
    <row r="113" spans="2:2" x14ac:dyDescent="0.25">
      <c r="B113" t="s">
        <v>501</v>
      </c>
    </row>
    <row r="114" spans="2:2" x14ac:dyDescent="0.25">
      <c r="B114" t="s">
        <v>502</v>
      </c>
    </row>
    <row r="115" spans="2:2" x14ac:dyDescent="0.25">
      <c r="B115" t="s">
        <v>503</v>
      </c>
    </row>
    <row r="116" spans="2:2" x14ac:dyDescent="0.25">
      <c r="B116" t="s">
        <v>504</v>
      </c>
    </row>
    <row r="117" spans="2:2" x14ac:dyDescent="0.25">
      <c r="B117" t="s">
        <v>505</v>
      </c>
    </row>
    <row r="118" spans="2:2" x14ac:dyDescent="0.25">
      <c r="B118" t="s">
        <v>506</v>
      </c>
    </row>
    <row r="119" spans="2:2" x14ac:dyDescent="0.25">
      <c r="B119" t="s">
        <v>507</v>
      </c>
    </row>
    <row r="120" spans="2:2" x14ac:dyDescent="0.25">
      <c r="B120" t="s">
        <v>508</v>
      </c>
    </row>
    <row r="121" spans="2:2" x14ac:dyDescent="0.25">
      <c r="B121" t="s">
        <v>509</v>
      </c>
    </row>
    <row r="122" spans="2:2" x14ac:dyDescent="0.25">
      <c r="B122" t="s">
        <v>510</v>
      </c>
    </row>
    <row r="123" spans="2:2" x14ac:dyDescent="0.25">
      <c r="B123" t="s">
        <v>511</v>
      </c>
    </row>
    <row r="124" spans="2:2" x14ac:dyDescent="0.25">
      <c r="B124" t="s">
        <v>512</v>
      </c>
    </row>
    <row r="125" spans="2:2" x14ac:dyDescent="0.25">
      <c r="B125" t="s">
        <v>513</v>
      </c>
    </row>
    <row r="126" spans="2:2" x14ac:dyDescent="0.25">
      <c r="B126" t="s">
        <v>514</v>
      </c>
    </row>
    <row r="127" spans="2:2" x14ac:dyDescent="0.25">
      <c r="B127" t="s">
        <v>515</v>
      </c>
    </row>
    <row r="128" spans="2:2" x14ac:dyDescent="0.25">
      <c r="B128" t="s">
        <v>516</v>
      </c>
    </row>
    <row r="129" spans="2:2" x14ac:dyDescent="0.25">
      <c r="B129" t="s">
        <v>517</v>
      </c>
    </row>
    <row r="130" spans="2:2" x14ac:dyDescent="0.25">
      <c r="B130" t="s">
        <v>518</v>
      </c>
    </row>
    <row r="131" spans="2:2" x14ac:dyDescent="0.25">
      <c r="B131" t="s">
        <v>519</v>
      </c>
    </row>
    <row r="132" spans="2:2" x14ac:dyDescent="0.25">
      <c r="B132" t="s">
        <v>520</v>
      </c>
    </row>
    <row r="133" spans="2:2" x14ac:dyDescent="0.25">
      <c r="B133" t="s">
        <v>521</v>
      </c>
    </row>
    <row r="134" spans="2:2" x14ac:dyDescent="0.25">
      <c r="B134" t="s">
        <v>522</v>
      </c>
    </row>
    <row r="135" spans="2:2" x14ac:dyDescent="0.25">
      <c r="B135" t="s">
        <v>523</v>
      </c>
    </row>
    <row r="136" spans="2:2" x14ac:dyDescent="0.25">
      <c r="B136" t="s">
        <v>524</v>
      </c>
    </row>
    <row r="137" spans="2:2" x14ac:dyDescent="0.25">
      <c r="B137" t="s">
        <v>525</v>
      </c>
    </row>
    <row r="138" spans="2:2" x14ac:dyDescent="0.25">
      <c r="B138" t="s">
        <v>526</v>
      </c>
    </row>
    <row r="139" spans="2:2" x14ac:dyDescent="0.25">
      <c r="B139" t="s">
        <v>527</v>
      </c>
    </row>
    <row r="140" spans="2:2" x14ac:dyDescent="0.25">
      <c r="B140" t="s">
        <v>528</v>
      </c>
    </row>
    <row r="141" spans="2:2" x14ac:dyDescent="0.25">
      <c r="B141" t="s">
        <v>529</v>
      </c>
    </row>
    <row r="142" spans="2:2" x14ac:dyDescent="0.25">
      <c r="B142" t="s">
        <v>530</v>
      </c>
    </row>
    <row r="143" spans="2:2" x14ac:dyDescent="0.25">
      <c r="B143" t="s">
        <v>531</v>
      </c>
    </row>
    <row r="144" spans="2:2" x14ac:dyDescent="0.25">
      <c r="B144" t="s">
        <v>532</v>
      </c>
    </row>
    <row r="145" spans="2:2" x14ac:dyDescent="0.25">
      <c r="B145" t="s">
        <v>533</v>
      </c>
    </row>
    <row r="146" spans="2:2" x14ac:dyDescent="0.25">
      <c r="B146" t="s">
        <v>534</v>
      </c>
    </row>
    <row r="147" spans="2:2" x14ac:dyDescent="0.25">
      <c r="B147" t="s">
        <v>535</v>
      </c>
    </row>
    <row r="148" spans="2:2" x14ac:dyDescent="0.25">
      <c r="B148" t="s">
        <v>536</v>
      </c>
    </row>
    <row r="149" spans="2:2" x14ac:dyDescent="0.25">
      <c r="B149" t="s">
        <v>537</v>
      </c>
    </row>
    <row r="150" spans="2:2" x14ac:dyDescent="0.25">
      <c r="B150" t="s">
        <v>538</v>
      </c>
    </row>
    <row r="151" spans="2:2" x14ac:dyDescent="0.25">
      <c r="B151" t="s">
        <v>539</v>
      </c>
    </row>
    <row r="152" spans="2:2" x14ac:dyDescent="0.25">
      <c r="B152" t="s">
        <v>540</v>
      </c>
    </row>
    <row r="153" spans="2:2" x14ac:dyDescent="0.25">
      <c r="B153" t="s">
        <v>541</v>
      </c>
    </row>
    <row r="154" spans="2:2" x14ac:dyDescent="0.25">
      <c r="B154" t="s">
        <v>542</v>
      </c>
    </row>
    <row r="155" spans="2:2" x14ac:dyDescent="0.25">
      <c r="B155" t="s">
        <v>543</v>
      </c>
    </row>
    <row r="156" spans="2:2" x14ac:dyDescent="0.25">
      <c r="B156" t="s">
        <v>544</v>
      </c>
    </row>
    <row r="157" spans="2:2" x14ac:dyDescent="0.25">
      <c r="B157" t="s">
        <v>545</v>
      </c>
    </row>
    <row r="158" spans="2:2" x14ac:dyDescent="0.25">
      <c r="B158" t="s">
        <v>546</v>
      </c>
    </row>
    <row r="159" spans="2:2" x14ac:dyDescent="0.25">
      <c r="B159" t="s">
        <v>547</v>
      </c>
    </row>
    <row r="160" spans="2:2" x14ac:dyDescent="0.25">
      <c r="B160" t="s">
        <v>548</v>
      </c>
    </row>
    <row r="161" spans="2:2" x14ac:dyDescent="0.25">
      <c r="B161" t="s">
        <v>549</v>
      </c>
    </row>
    <row r="162" spans="2:2" x14ac:dyDescent="0.25">
      <c r="B162" t="s">
        <v>550</v>
      </c>
    </row>
    <row r="163" spans="2:2" x14ac:dyDescent="0.25">
      <c r="B163" t="s">
        <v>551</v>
      </c>
    </row>
    <row r="164" spans="2:2" x14ac:dyDescent="0.25">
      <c r="B164" t="s">
        <v>552</v>
      </c>
    </row>
    <row r="165" spans="2:2" x14ac:dyDescent="0.25">
      <c r="B165" t="s">
        <v>553</v>
      </c>
    </row>
    <row r="166" spans="2:2" x14ac:dyDescent="0.25">
      <c r="B166" t="s">
        <v>554</v>
      </c>
    </row>
    <row r="167" spans="2:2" x14ac:dyDescent="0.25">
      <c r="B167" t="s">
        <v>555</v>
      </c>
    </row>
    <row r="168" spans="2:2" x14ac:dyDescent="0.25">
      <c r="B168" t="s">
        <v>556</v>
      </c>
    </row>
    <row r="169" spans="2:2" x14ac:dyDescent="0.25">
      <c r="B169" t="s">
        <v>557</v>
      </c>
    </row>
    <row r="170" spans="2:2" x14ac:dyDescent="0.25">
      <c r="B170" t="s">
        <v>558</v>
      </c>
    </row>
    <row r="171" spans="2:2" x14ac:dyDescent="0.25">
      <c r="B171" t="s">
        <v>559</v>
      </c>
    </row>
    <row r="172" spans="2:2" x14ac:dyDescent="0.25">
      <c r="B172" t="s">
        <v>560</v>
      </c>
    </row>
    <row r="173" spans="2:2" x14ac:dyDescent="0.25">
      <c r="B173" t="s">
        <v>561</v>
      </c>
    </row>
    <row r="174" spans="2:2" x14ac:dyDescent="0.25">
      <c r="B174" t="s">
        <v>562</v>
      </c>
    </row>
    <row r="175" spans="2:2" x14ac:dyDescent="0.25">
      <c r="B175" t="s">
        <v>563</v>
      </c>
    </row>
    <row r="176" spans="2:2" x14ac:dyDescent="0.25">
      <c r="B176" t="s">
        <v>564</v>
      </c>
    </row>
    <row r="177" spans="2:2" x14ac:dyDescent="0.25">
      <c r="B177" t="s">
        <v>565</v>
      </c>
    </row>
    <row r="178" spans="2:2" x14ac:dyDescent="0.25">
      <c r="B178" t="s">
        <v>566</v>
      </c>
    </row>
    <row r="179" spans="2:2" x14ac:dyDescent="0.25">
      <c r="B179" t="s">
        <v>567</v>
      </c>
    </row>
    <row r="180" spans="2:2" x14ac:dyDescent="0.25">
      <c r="B180" t="s">
        <v>568</v>
      </c>
    </row>
    <row r="181" spans="2:2" x14ac:dyDescent="0.25">
      <c r="B181" t="s">
        <v>569</v>
      </c>
    </row>
    <row r="182" spans="2:2" x14ac:dyDescent="0.25">
      <c r="B182" t="s">
        <v>570</v>
      </c>
    </row>
    <row r="183" spans="2:2" x14ac:dyDescent="0.25">
      <c r="B183" t="s">
        <v>571</v>
      </c>
    </row>
    <row r="184" spans="2:2" x14ac:dyDescent="0.25">
      <c r="B184" t="s">
        <v>572</v>
      </c>
    </row>
    <row r="185" spans="2:2" x14ac:dyDescent="0.25">
      <c r="B185" t="s">
        <v>573</v>
      </c>
    </row>
    <row r="186" spans="2:2" x14ac:dyDescent="0.25">
      <c r="B186" t="s">
        <v>574</v>
      </c>
    </row>
    <row r="187" spans="2:2" x14ac:dyDescent="0.25">
      <c r="B187" t="s">
        <v>575</v>
      </c>
    </row>
    <row r="188" spans="2:2" x14ac:dyDescent="0.25">
      <c r="B188" t="s">
        <v>576</v>
      </c>
    </row>
    <row r="189" spans="2:2" x14ac:dyDescent="0.25">
      <c r="B189" t="s">
        <v>577</v>
      </c>
    </row>
    <row r="190" spans="2:2" x14ac:dyDescent="0.25">
      <c r="B190" t="s">
        <v>578</v>
      </c>
    </row>
    <row r="191" spans="2:2" x14ac:dyDescent="0.25">
      <c r="B191" t="s">
        <v>579</v>
      </c>
    </row>
    <row r="192" spans="2:2" x14ac:dyDescent="0.25">
      <c r="B192" t="s">
        <v>1004</v>
      </c>
    </row>
    <row r="193" spans="2:2" x14ac:dyDescent="0.25">
      <c r="B193" t="s">
        <v>1005</v>
      </c>
    </row>
    <row r="194" spans="2:2" x14ac:dyDescent="0.25">
      <c r="B194" t="s">
        <v>192</v>
      </c>
    </row>
  </sheetData>
  <dataValidations count="1">
    <dataValidation type="list" allowBlank="1" showInputMessage="1" showErrorMessage="1" sqref="B1">
      <formula1>BehrNamen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9</vt:i4>
      </vt:variant>
    </vt:vector>
  </HeadingPairs>
  <TitlesOfParts>
    <vt:vector size="18" baseType="lpstr">
      <vt:lpstr>Voorblad</vt:lpstr>
      <vt:lpstr>Aegon</vt:lpstr>
      <vt:lpstr>Heineken</vt:lpstr>
      <vt:lpstr>KPN</vt:lpstr>
      <vt:lpstr>AEX</vt:lpstr>
      <vt:lpstr>AEX2</vt:lpstr>
      <vt:lpstr>Veldkruus</vt:lpstr>
      <vt:lpstr>Behr1</vt:lpstr>
      <vt:lpstr>Behr2</vt:lpstr>
      <vt:lpstr>Aegon!aegon</vt:lpstr>
      <vt:lpstr>AEX</vt:lpstr>
      <vt:lpstr>Behr1!BehrKoersen</vt:lpstr>
      <vt:lpstr>Behr2!BehrKoersen</vt:lpstr>
      <vt:lpstr>BehrNamen</vt:lpstr>
      <vt:lpstr>Heineken!heineken</vt:lpstr>
      <vt:lpstr>KPN!kpn</vt:lpstr>
      <vt:lpstr>Veldkruus!kruistochtOvz</vt:lpstr>
      <vt:lpstr>AEX!p1_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Gijs Verbruggen</dc:creator>
  <cp:lastModifiedBy>Gijs Verbruggen</cp:lastModifiedBy>
  <dcterms:created xsi:type="dcterms:W3CDTF">2015-09-06T11:54:03Z</dcterms:created>
  <dcterms:modified xsi:type="dcterms:W3CDTF">2015-09-08T19:29:56Z</dcterms:modified>
</cp:coreProperties>
</file>