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10050"/>
  </bookViews>
  <sheets>
    <sheet name="Voorblad" sheetId="4" r:id="rId1"/>
    <sheet name="Param" sheetId="1" r:id="rId2"/>
    <sheet name="GegVal" sheetId="5" r:id="rId3"/>
    <sheet name="Boekingen1" sheetId="2" r:id="rId4"/>
    <sheet name="Boekingen2" sheetId="3" r:id="rId5"/>
  </sheets>
  <calcPr calcId="145621" concurrentCalc="0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</calcChain>
</file>

<file path=xl/sharedStrings.xml><?xml version="1.0" encoding="utf-8"?>
<sst xmlns="http://schemas.openxmlformats.org/spreadsheetml/2006/main" count="104" uniqueCount="22">
  <si>
    <t>Afd</t>
  </si>
  <si>
    <t>Afdeling</t>
  </si>
  <si>
    <t>D</t>
  </si>
  <si>
    <t>Directie</t>
  </si>
  <si>
    <t>C</t>
  </si>
  <si>
    <t>Control</t>
  </si>
  <si>
    <t>O</t>
  </si>
  <si>
    <t>Operatie</t>
  </si>
  <si>
    <t>Kst</t>
  </si>
  <si>
    <t>Kostensoort</t>
  </si>
  <si>
    <t>P</t>
  </si>
  <si>
    <t>Personele kosten</t>
  </si>
  <si>
    <t>A</t>
  </si>
  <si>
    <t>Automatisering</t>
  </si>
  <si>
    <t>U</t>
  </si>
  <si>
    <t>Uitbesteed werk</t>
  </si>
  <si>
    <t>Datum</t>
  </si>
  <si>
    <t>Bedrag</t>
  </si>
  <si>
    <t>© 2016, G-Info/G. Verbruggen</t>
  </si>
  <si>
    <t>www.ginfo.nl</t>
  </si>
  <si>
    <t>Voorbeeld materiaal -  Tabellen</t>
  </si>
  <si>
    <t>KostenSoort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</si>
</sst>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2" fillId="2" borderId="0" xfId="2" applyFill="1"/>
    <xf numFmtId="0" fontId="2" fillId="2" borderId="0" xfId="2" applyFill="1" applyBorder="1"/>
    <xf numFmtId="0" fontId="2" fillId="0" borderId="0" xfId="2"/>
    <xf numFmtId="0" fontId="2" fillId="3" borderId="0" xfId="2" applyFill="1"/>
    <xf numFmtId="0" fontId="2" fillId="3" borderId="0" xfId="2" applyFill="1" applyBorder="1"/>
    <xf numFmtId="0" fontId="2" fillId="3" borderId="1" xfId="2" applyFill="1" applyBorder="1"/>
    <xf numFmtId="0" fontId="2" fillId="3" borderId="2" xfId="2" applyFill="1" applyBorder="1"/>
    <xf numFmtId="0" fontId="2" fillId="3" borderId="3" xfId="2" applyFill="1" applyBorder="1"/>
    <xf numFmtId="0" fontId="2" fillId="3" borderId="4" xfId="2" applyFill="1" applyBorder="1"/>
    <xf numFmtId="0" fontId="3" fillId="3" borderId="0" xfId="2" applyFont="1" applyFill="1" applyBorder="1"/>
    <xf numFmtId="0" fontId="2" fillId="3" borderId="5" xfId="2" applyFill="1" applyBorder="1"/>
    <xf numFmtId="0" fontId="4" fillId="3" borderId="0" xfId="2" applyFont="1" applyFill="1" applyBorder="1" applyAlignment="1">
      <alignment horizontal="right"/>
    </xf>
    <xf numFmtId="0" fontId="5" fillId="3" borderId="0" xfId="2" applyFont="1" applyFill="1" applyBorder="1" applyAlignment="1">
      <alignment horizontal="right"/>
    </xf>
    <xf numFmtId="0" fontId="6" fillId="3" borderId="0" xfId="2" applyFont="1" applyFill="1" applyBorder="1" applyAlignment="1">
      <alignment horizontal="right"/>
    </xf>
    <xf numFmtId="0" fontId="7" fillId="3" borderId="0" xfId="3" applyFill="1" applyBorder="1" applyAlignment="1" applyProtection="1">
      <alignment horizontal="right"/>
      <protection locked="0"/>
    </xf>
    <xf numFmtId="0" fontId="7" fillId="3" borderId="0" xfId="3" applyFill="1" applyAlignment="1" applyProtection="1">
      <alignment horizontal="right"/>
      <protection locked="0"/>
    </xf>
    <xf numFmtId="0" fontId="2" fillId="3" borderId="6" xfId="2" applyFill="1" applyBorder="1"/>
    <xf numFmtId="0" fontId="2" fillId="3" borderId="7" xfId="2" applyFill="1" applyBorder="1"/>
    <xf numFmtId="0" fontId="2" fillId="3" borderId="8" xfId="2" applyFill="1" applyBorder="1"/>
    <xf numFmtId="0" fontId="2" fillId="0" borderId="0" xfId="2" applyBorder="1"/>
  </cellXfs>
  <cellStyles count="4">
    <cellStyle name="Hyperlink" xfId="3" builtinId="8"/>
    <cellStyle name="Komma" xfId="1" builtinId="3"/>
    <cellStyle name="Normal 2" xfId="2"/>
    <cellStyle name="Standaard" xfId="0" builtinId="0"/>
  </cellStyles>
  <dxfs count="6">
    <dxf>
      <numFmt numFmtId="164" formatCode="_ * #,##0_ ;_ * \-#,##0_ ;_ * &quot;-&quot;??_ ;_ @_ "/>
    </dxf>
    <dxf>
      <numFmt numFmtId="19" formatCode="d/m/yyyy"/>
    </dxf>
    <dxf>
      <numFmt numFmtId="164" formatCode="_ * #,##0_ ;_ * \-#,##0_ ;_ * &quot;-&quot;??_ ;_ @_ "/>
    </dxf>
    <dxf>
      <numFmt numFmtId="0" formatCode="General"/>
    </dxf>
    <dxf>
      <numFmt numFmtId="0" formatCode="General"/>
    </dxf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blAfd" displayName="tblAfd" ref="B2:C5" totalsRowShown="0">
  <autoFilter ref="B2:C5"/>
  <tableColumns count="2">
    <tableColumn id="1" name="Afd"/>
    <tableColumn id="2" name="Afdelin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Kst" displayName="tblKst" ref="E2:F5" totalsRowShown="0">
  <autoFilter ref="E2:F5"/>
  <tableColumns count="2">
    <tableColumn id="1" name="Kst"/>
    <tableColumn id="2" name="Kostensoor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blBoek1" displayName="tblBoek1" ref="B2:G20" totalsRowShown="0">
  <autoFilter ref="B2:G20"/>
  <tableColumns count="6">
    <tableColumn id="1" name="Datum" dataDxfId="5"/>
    <tableColumn id="2" name="Afd"/>
    <tableColumn id="3" name="Afdeling" dataDxfId="4">
      <calculatedColumnFormula>VLOOKUP(tblBoek1[[#This Row],[Afd]],tblAfd[],2,FALSE)</calculatedColumnFormula>
    </tableColumn>
    <tableColumn id="4" name="Kst"/>
    <tableColumn id="5" name="Kostensoort" dataDxfId="3">
      <calculatedColumnFormula>VLOOKUP(tblBoek1[[#This Row],[Kst]],tblKst[],2,FALSE)</calculatedColumnFormula>
    </tableColumn>
    <tableColumn id="6" name="Bedrag" dataDxfId="2" dataCellStyle="Komm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blBoek2" displayName="tblBoek2" ref="B2:E20" totalsRowShown="0">
  <autoFilter ref="B2:E20"/>
  <tableColumns count="4">
    <tableColumn id="1" name="Datum" dataDxfId="1"/>
    <tableColumn id="2" name="Afdeling"/>
    <tableColumn id="4" name="Kst"/>
    <tableColumn id="6" name="Bedrag" dataDxfId="0" dataCellStyle="K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5" customWidth="1"/>
    <col min="2" max="3" width="8.85546875" style="5" customWidth="1"/>
    <col min="4" max="4" width="2.7109375" style="5" customWidth="1"/>
    <col min="5" max="13" width="8.85546875" style="5" customWidth="1"/>
    <col min="14" max="14" width="5.85546875" style="22" customWidth="1"/>
    <col min="15" max="15" width="10.28515625" style="5" customWidth="1"/>
    <col min="16" max="16" width="2.85546875" style="5" customWidth="1"/>
    <col min="17" max="26" width="9.140625" style="5" customWidth="1"/>
    <col min="27" max="16384" width="9.140625" style="5" hidden="1"/>
  </cols>
  <sheetData>
    <row r="1" spans="1:44" ht="6.9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3.5" thickBot="1" x14ac:dyDescent="0.25">
      <c r="A4" s="3"/>
      <c r="B4" s="3"/>
      <c r="C4" s="3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thickTop="1" x14ac:dyDescent="0.2">
      <c r="A5" s="3"/>
      <c r="B5" s="3"/>
      <c r="C5" s="3"/>
      <c r="D5" s="6"/>
      <c r="E5" s="8"/>
      <c r="F5" s="9"/>
      <c r="G5" s="9"/>
      <c r="H5" s="9"/>
      <c r="I5" s="9"/>
      <c r="J5" s="9"/>
      <c r="K5" s="9"/>
      <c r="L5" s="9"/>
      <c r="M5" s="9"/>
      <c r="N5" s="9"/>
      <c r="O5" s="10"/>
      <c r="P5" s="6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20.25" x14ac:dyDescent="0.3">
      <c r="A6" s="3"/>
      <c r="B6" s="3"/>
      <c r="C6" s="3"/>
      <c r="D6" s="6"/>
      <c r="E6" s="11"/>
      <c r="F6" s="12"/>
      <c r="G6" s="7"/>
      <c r="H6" s="7"/>
      <c r="I6" s="7"/>
      <c r="J6" s="7"/>
      <c r="K6" s="7"/>
      <c r="L6" s="7"/>
      <c r="M6" s="7"/>
      <c r="N6" s="7"/>
      <c r="O6" s="13"/>
      <c r="P6" s="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x14ac:dyDescent="0.2">
      <c r="A7" s="3"/>
      <c r="B7" s="3"/>
      <c r="C7" s="3"/>
      <c r="D7" s="6"/>
      <c r="E7" s="11"/>
      <c r="F7" s="7"/>
      <c r="G7" s="7"/>
      <c r="H7" s="7"/>
      <c r="I7" s="7"/>
      <c r="J7" s="7"/>
      <c r="K7" s="7"/>
      <c r="L7" s="7"/>
      <c r="M7" s="7"/>
      <c r="N7" s="7"/>
      <c r="O7" s="13"/>
      <c r="P7" s="6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x14ac:dyDescent="0.2">
      <c r="A8" s="3"/>
      <c r="B8" s="3"/>
      <c r="C8" s="3"/>
      <c r="D8" s="6"/>
      <c r="E8" s="11"/>
      <c r="F8" s="7"/>
      <c r="G8" s="7"/>
      <c r="H8" s="7"/>
      <c r="I8" s="7"/>
      <c r="J8" s="7"/>
      <c r="K8" s="7"/>
      <c r="L8" s="7"/>
      <c r="M8" s="7"/>
      <c r="N8" s="7"/>
      <c r="O8" s="13"/>
      <c r="P8" s="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2">
      <c r="A9" s="3"/>
      <c r="B9" s="3"/>
      <c r="C9" s="3"/>
      <c r="D9" s="6"/>
      <c r="E9" s="11"/>
      <c r="F9" s="7"/>
      <c r="G9" s="7"/>
      <c r="H9" s="7"/>
      <c r="I9" s="7"/>
      <c r="J9" s="7"/>
      <c r="K9" s="7"/>
      <c r="L9" s="7"/>
      <c r="M9" s="7"/>
      <c r="N9" s="7"/>
      <c r="O9" s="13"/>
      <c r="P9" s="6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x14ac:dyDescent="0.2">
      <c r="A10" s="3"/>
      <c r="B10" s="3"/>
      <c r="C10" s="3"/>
      <c r="D10" s="6"/>
      <c r="E10" s="11"/>
      <c r="F10" s="7"/>
      <c r="G10" s="7"/>
      <c r="H10" s="7"/>
      <c r="I10" s="7"/>
      <c r="J10" s="7"/>
      <c r="K10" s="7"/>
      <c r="L10" s="7"/>
      <c r="M10" s="7"/>
      <c r="N10" s="7"/>
      <c r="O10" s="13"/>
      <c r="P10" s="6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">
      <c r="A11" s="3"/>
      <c r="B11" s="3"/>
      <c r="C11" s="3"/>
      <c r="D11" s="6"/>
      <c r="E11" s="11"/>
      <c r="F11" s="7"/>
      <c r="G11" s="7"/>
      <c r="H11" s="7"/>
      <c r="I11" s="7"/>
      <c r="J11" s="7"/>
      <c r="K11" s="7"/>
      <c r="L11" s="7"/>
      <c r="M11" s="7"/>
      <c r="N11" s="7"/>
      <c r="O11" s="13"/>
      <c r="P11" s="6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">
      <c r="A12" s="3"/>
      <c r="B12" s="3"/>
      <c r="C12" s="3"/>
      <c r="D12" s="6"/>
      <c r="E12" s="11"/>
      <c r="F12" s="7"/>
      <c r="G12" s="7"/>
      <c r="H12" s="7"/>
      <c r="I12" s="7"/>
      <c r="J12" s="7"/>
      <c r="K12" s="7"/>
      <c r="L12" s="7"/>
      <c r="M12" s="7"/>
      <c r="N12" s="7"/>
      <c r="O12" s="13"/>
      <c r="P12" s="6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x14ac:dyDescent="0.2">
      <c r="A13" s="3"/>
      <c r="B13" s="3"/>
      <c r="C13" s="3"/>
      <c r="D13" s="6"/>
      <c r="E13" s="11"/>
      <c r="F13" s="7"/>
      <c r="G13" s="7"/>
      <c r="H13" s="7"/>
      <c r="I13" s="7"/>
      <c r="J13" s="7"/>
      <c r="K13" s="7"/>
      <c r="L13" s="7"/>
      <c r="M13" s="7"/>
      <c r="N13" s="7"/>
      <c r="O13" s="13"/>
      <c r="P13" s="6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x14ac:dyDescent="0.2">
      <c r="A14" s="3"/>
      <c r="B14" s="3"/>
      <c r="C14" s="3"/>
      <c r="D14" s="6"/>
      <c r="E14" s="11"/>
      <c r="F14" s="7"/>
      <c r="G14" s="7"/>
      <c r="H14" s="7"/>
      <c r="I14" s="7"/>
      <c r="J14" s="7"/>
      <c r="K14" s="7"/>
      <c r="L14" s="7"/>
      <c r="M14" s="7"/>
      <c r="N14" s="7"/>
      <c r="O14" s="13"/>
      <c r="P14" s="6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x14ac:dyDescent="0.2">
      <c r="A15" s="3"/>
      <c r="B15" s="3"/>
      <c r="C15" s="3"/>
      <c r="D15" s="6"/>
      <c r="E15" s="11"/>
      <c r="F15" s="7"/>
      <c r="G15" s="7"/>
      <c r="H15" s="7"/>
      <c r="I15" s="7"/>
      <c r="J15" s="7"/>
      <c r="K15" s="7"/>
      <c r="L15" s="7"/>
      <c r="M15" s="7"/>
      <c r="N15" s="7"/>
      <c r="O15" s="13"/>
      <c r="P15" s="6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">
      <c r="A16" s="3"/>
      <c r="B16" s="3"/>
      <c r="C16" s="3"/>
      <c r="D16" s="6"/>
      <c r="E16" s="11"/>
      <c r="F16" s="7"/>
      <c r="G16" s="7"/>
      <c r="H16" s="7"/>
      <c r="I16" s="7"/>
      <c r="J16" s="7"/>
      <c r="K16" s="7"/>
      <c r="L16" s="7"/>
      <c r="M16" s="7"/>
      <c r="N16" s="7"/>
      <c r="O16" s="13"/>
      <c r="P16" s="6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x14ac:dyDescent="0.2">
      <c r="A17" s="3"/>
      <c r="B17" s="3"/>
      <c r="C17" s="3"/>
      <c r="D17" s="6"/>
      <c r="E17" s="11"/>
      <c r="F17" s="7"/>
      <c r="G17" s="7"/>
      <c r="H17" s="7"/>
      <c r="I17" s="7"/>
      <c r="J17" s="7"/>
      <c r="K17" s="7"/>
      <c r="L17" s="7"/>
      <c r="M17" s="7"/>
      <c r="N17" s="7"/>
      <c r="O17" s="13"/>
      <c r="P17" s="6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7.5" x14ac:dyDescent="0.5">
      <c r="A18" s="3"/>
      <c r="B18" s="3"/>
      <c r="C18" s="3"/>
      <c r="D18" s="6"/>
      <c r="E18" s="11"/>
      <c r="F18" s="7"/>
      <c r="G18" s="7"/>
      <c r="H18" s="7"/>
      <c r="I18" s="7"/>
      <c r="J18" s="7"/>
      <c r="K18" s="7"/>
      <c r="L18" s="7"/>
      <c r="M18" s="7"/>
      <c r="N18" s="14"/>
      <c r="O18" s="13"/>
      <c r="P18" s="6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x14ac:dyDescent="0.2">
      <c r="A19" s="3"/>
      <c r="B19" s="3"/>
      <c r="C19" s="3"/>
      <c r="D19" s="6"/>
      <c r="E19" s="11"/>
      <c r="F19" s="7"/>
      <c r="G19" s="7"/>
      <c r="H19" s="7"/>
      <c r="I19" s="7"/>
      <c r="J19" s="7"/>
      <c r="K19" s="7"/>
      <c r="L19" s="7"/>
      <c r="M19" s="7"/>
      <c r="N19" s="7"/>
      <c r="O19" s="13"/>
      <c r="P19" s="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x14ac:dyDescent="0.2">
      <c r="A20" s="3"/>
      <c r="B20" s="3"/>
      <c r="C20" s="3"/>
      <c r="D20" s="6"/>
      <c r="E20" s="11"/>
      <c r="F20" s="7"/>
      <c r="G20" s="7"/>
      <c r="H20" s="7"/>
      <c r="I20" s="7"/>
      <c r="J20" s="7"/>
      <c r="K20" s="7"/>
      <c r="L20" s="7"/>
      <c r="M20" s="7"/>
      <c r="N20" s="7"/>
      <c r="O20" s="13"/>
      <c r="P20" s="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x14ac:dyDescent="0.2">
      <c r="A21" s="3"/>
      <c r="B21" s="3"/>
      <c r="C21" s="3"/>
      <c r="D21" s="6"/>
      <c r="E21" s="11"/>
      <c r="F21" s="7"/>
      <c r="G21" s="7"/>
      <c r="H21" s="7"/>
      <c r="I21" s="7"/>
      <c r="J21" s="7"/>
      <c r="K21" s="7"/>
      <c r="L21" s="7"/>
      <c r="M21" s="7"/>
      <c r="N21" s="7"/>
      <c r="O21" s="13"/>
      <c r="P21" s="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x14ac:dyDescent="0.2">
      <c r="A22" s="3"/>
      <c r="B22" s="3"/>
      <c r="C22" s="3"/>
      <c r="D22" s="6"/>
      <c r="E22" s="11"/>
      <c r="F22" s="7"/>
      <c r="G22" s="7"/>
      <c r="H22" s="7"/>
      <c r="I22" s="7"/>
      <c r="J22" s="7"/>
      <c r="K22" s="7"/>
      <c r="L22" s="7"/>
      <c r="M22" s="7"/>
      <c r="N22" s="7"/>
      <c r="O22" s="13"/>
      <c r="P22" s="6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x14ac:dyDescent="0.2">
      <c r="A23" s="3"/>
      <c r="B23" s="3"/>
      <c r="C23" s="3"/>
      <c r="D23" s="6"/>
      <c r="E23" s="11"/>
      <c r="F23" s="7"/>
      <c r="G23" s="7"/>
      <c r="H23" s="7"/>
      <c r="I23" s="7"/>
      <c r="J23" s="7"/>
      <c r="K23" s="7"/>
      <c r="L23" s="7"/>
      <c r="M23" s="7"/>
      <c r="N23" s="7"/>
      <c r="O23" s="13"/>
      <c r="P23" s="6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3.25" x14ac:dyDescent="0.35">
      <c r="A24" s="3"/>
      <c r="B24" s="3"/>
      <c r="C24" s="3"/>
      <c r="D24" s="6"/>
      <c r="E24" s="11"/>
      <c r="F24" s="7"/>
      <c r="G24" s="7"/>
      <c r="H24" s="7"/>
      <c r="I24" s="7"/>
      <c r="J24" s="7"/>
      <c r="K24" s="7"/>
      <c r="L24" s="7"/>
      <c r="M24" s="7"/>
      <c r="N24" s="15" t="s">
        <v>20</v>
      </c>
      <c r="O24" s="13"/>
      <c r="P24" s="6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x14ac:dyDescent="0.2">
      <c r="A25" s="3"/>
      <c r="B25" s="3"/>
      <c r="C25" s="3"/>
      <c r="D25" s="6"/>
      <c r="E25" s="11"/>
      <c r="F25" s="7"/>
      <c r="G25" s="7"/>
      <c r="H25" s="7"/>
      <c r="I25" s="7"/>
      <c r="J25" s="7"/>
      <c r="K25" s="7"/>
      <c r="L25" s="7"/>
      <c r="M25" s="7"/>
      <c r="N25" s="7"/>
      <c r="O25" s="13"/>
      <c r="P25" s="6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x14ac:dyDescent="0.2">
      <c r="A26" s="3"/>
      <c r="B26" s="3"/>
      <c r="C26" s="3"/>
      <c r="D26" s="6"/>
      <c r="E26" s="11"/>
      <c r="F26" s="7"/>
      <c r="G26" s="7"/>
      <c r="H26" s="7"/>
      <c r="I26" s="7"/>
      <c r="J26" s="7"/>
      <c r="K26" s="7"/>
      <c r="L26" s="7"/>
      <c r="M26" s="7"/>
      <c r="N26" s="7"/>
      <c r="O26" s="13"/>
      <c r="P26" s="6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x14ac:dyDescent="0.2">
      <c r="A27" s="3"/>
      <c r="B27" s="3"/>
      <c r="C27" s="3"/>
      <c r="D27" s="6"/>
      <c r="E27" s="11"/>
      <c r="F27" s="7"/>
      <c r="G27" s="7"/>
      <c r="H27" s="7"/>
      <c r="I27" s="7"/>
      <c r="J27" s="7"/>
      <c r="K27" s="7"/>
      <c r="L27" s="7"/>
      <c r="M27" s="7"/>
      <c r="N27" s="7"/>
      <c r="O27" s="13"/>
      <c r="P27" s="6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x14ac:dyDescent="0.2">
      <c r="A28" s="3"/>
      <c r="B28" s="3"/>
      <c r="C28" s="3"/>
      <c r="D28" s="6"/>
      <c r="E28" s="11"/>
      <c r="F28" s="7"/>
      <c r="G28" s="7"/>
      <c r="H28" s="7"/>
      <c r="I28" s="7"/>
      <c r="J28" s="7"/>
      <c r="K28" s="7"/>
      <c r="L28" s="7"/>
      <c r="M28" s="7"/>
      <c r="N28" s="7"/>
      <c r="O28" s="13"/>
      <c r="P28" s="6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x14ac:dyDescent="0.2">
      <c r="A29" s="3"/>
      <c r="B29" s="3"/>
      <c r="C29" s="3"/>
      <c r="D29" s="6"/>
      <c r="E29" s="11"/>
      <c r="F29" s="7"/>
      <c r="G29" s="7"/>
      <c r="H29" s="7"/>
      <c r="I29" s="7"/>
      <c r="J29" s="7"/>
      <c r="K29" s="7"/>
      <c r="L29" s="7"/>
      <c r="M29" s="7"/>
      <c r="N29" s="7"/>
      <c r="O29" s="13"/>
      <c r="P29" s="6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x14ac:dyDescent="0.2">
      <c r="A30" s="3"/>
      <c r="B30" s="3"/>
      <c r="C30" s="3"/>
      <c r="D30" s="6"/>
      <c r="E30" s="11"/>
      <c r="F30" s="7"/>
      <c r="G30" s="7"/>
      <c r="H30" s="7"/>
      <c r="I30" s="7"/>
      <c r="J30" s="7"/>
      <c r="K30" s="7"/>
      <c r="L30" s="7"/>
      <c r="M30" s="7"/>
      <c r="N30" s="7"/>
      <c r="O30" s="13"/>
      <c r="P30" s="6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x14ac:dyDescent="0.2">
      <c r="A31" s="3"/>
      <c r="B31" s="3"/>
      <c r="C31" s="3"/>
      <c r="D31" s="6"/>
      <c r="E31" s="11"/>
      <c r="F31" s="7"/>
      <c r="G31" s="7"/>
      <c r="H31" s="7"/>
      <c r="I31" s="7"/>
      <c r="J31" s="7"/>
      <c r="K31" s="7"/>
      <c r="L31" s="7"/>
      <c r="M31" s="7"/>
      <c r="N31" s="7"/>
      <c r="O31" s="13"/>
      <c r="P31" s="6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x14ac:dyDescent="0.2">
      <c r="A32" s="3"/>
      <c r="B32" s="3"/>
      <c r="C32" s="3"/>
      <c r="D32" s="6"/>
      <c r="E32" s="11"/>
      <c r="F32" s="7"/>
      <c r="G32" s="7"/>
      <c r="H32" s="7"/>
      <c r="I32" s="7"/>
      <c r="J32" s="7"/>
      <c r="K32" s="7"/>
      <c r="L32" s="7"/>
      <c r="M32" s="7"/>
      <c r="N32" s="7"/>
      <c r="O32" s="13"/>
      <c r="P32" s="6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x14ac:dyDescent="0.2">
      <c r="A33" s="3"/>
      <c r="B33" s="3"/>
      <c r="C33" s="3"/>
      <c r="D33" s="6"/>
      <c r="E33" s="11"/>
      <c r="F33" s="7"/>
      <c r="G33" s="7"/>
      <c r="H33" s="7"/>
      <c r="I33" s="7"/>
      <c r="J33" s="7"/>
      <c r="K33" s="7"/>
      <c r="L33" s="7"/>
      <c r="M33" s="7"/>
      <c r="N33" s="16" t="s">
        <v>18</v>
      </c>
      <c r="O33" s="13"/>
      <c r="P33" s="6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2">
      <c r="A34" s="3"/>
      <c r="B34" s="3"/>
      <c r="C34" s="3"/>
      <c r="D34" s="6"/>
      <c r="E34" s="11"/>
      <c r="F34" s="7"/>
      <c r="G34" s="7"/>
      <c r="H34" s="7"/>
      <c r="I34" s="7"/>
      <c r="J34" s="7"/>
      <c r="K34" s="7"/>
      <c r="L34" s="7"/>
      <c r="M34" s="7"/>
      <c r="N34" s="17" t="s">
        <v>19</v>
      </c>
      <c r="O34" s="13"/>
      <c r="P34" s="6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2">
      <c r="A35" s="3"/>
      <c r="B35" s="3"/>
      <c r="C35" s="3"/>
      <c r="D35" s="6"/>
      <c r="E35" s="11"/>
      <c r="F35" s="7"/>
      <c r="G35" s="7"/>
      <c r="H35" s="7"/>
      <c r="I35" s="7"/>
      <c r="J35" s="7"/>
      <c r="K35" s="7"/>
      <c r="L35" s="7"/>
      <c r="M35" s="7"/>
      <c r="N35" s="18"/>
      <c r="O35" s="13"/>
      <c r="P35" s="6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">
      <c r="A36" s="3"/>
      <c r="B36" s="3"/>
      <c r="C36" s="3"/>
      <c r="D36" s="6"/>
      <c r="E36" s="11"/>
      <c r="F36" s="7"/>
      <c r="G36" s="7"/>
      <c r="H36" s="7"/>
      <c r="I36" s="7"/>
      <c r="J36" s="7"/>
      <c r="K36" s="7"/>
      <c r="L36" s="7"/>
      <c r="M36" s="7"/>
      <c r="N36" s="7"/>
      <c r="O36" s="13"/>
      <c r="P36" s="6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3.5" thickBot="1" x14ac:dyDescent="0.25">
      <c r="A37" s="3"/>
      <c r="B37" s="3"/>
      <c r="C37" s="3"/>
      <c r="D37" s="6"/>
      <c r="E37" s="19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6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ht="13.5" thickTop="1" x14ac:dyDescent="0.2">
      <c r="A38" s="3"/>
      <c r="B38" s="3"/>
      <c r="C38" s="3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  <c r="O38" s="6"/>
      <c r="P38" s="6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4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hidden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hidden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idden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idden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idden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4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idden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idden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idden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idden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idden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idden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idden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hidden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hidden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hidden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hidden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hidden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hidden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hidden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hidden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hidden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hidden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hidden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hidden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hidden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hidden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hidden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hidden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hidden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hidden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hidden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hidden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/>
  </sheetViews>
  <sheetFormatPr defaultRowHeight="15" x14ac:dyDescent="0.25"/>
  <cols>
    <col min="1" max="1" width="2.85546875" customWidth="1"/>
    <col min="2" max="2" width="6.42578125" bestFit="1" customWidth="1"/>
    <col min="3" max="3" width="10.85546875" bestFit="1" customWidth="1"/>
    <col min="4" max="4" width="3.5703125" customWidth="1"/>
    <col min="5" max="5" width="6" bestFit="1" customWidth="1"/>
    <col min="6" max="6" width="16.5703125" bestFit="1" customWidth="1"/>
  </cols>
  <sheetData>
    <row r="2" spans="2:6" x14ac:dyDescent="0.25">
      <c r="B2" t="s">
        <v>0</v>
      </c>
      <c r="C2" t="s">
        <v>1</v>
      </c>
      <c r="E2" t="s">
        <v>8</v>
      </c>
      <c r="F2" t="s">
        <v>9</v>
      </c>
    </row>
    <row r="3" spans="2:6" x14ac:dyDescent="0.25">
      <c r="B3" t="s">
        <v>2</v>
      </c>
      <c r="C3" t="s">
        <v>3</v>
      </c>
      <c r="E3" t="s">
        <v>10</v>
      </c>
      <c r="F3" t="s">
        <v>11</v>
      </c>
    </row>
    <row r="4" spans="2:6" x14ac:dyDescent="0.25">
      <c r="B4" t="s">
        <v>4</v>
      </c>
      <c r="C4" t="s">
        <v>5</v>
      </c>
      <c r="E4" t="s">
        <v>12</v>
      </c>
      <c r="F4" t="s">
        <v>13</v>
      </c>
    </row>
    <row r="5" spans="2:6" x14ac:dyDescent="0.25">
      <c r="B5" t="s">
        <v>6</v>
      </c>
      <c r="C5" t="s">
        <v>7</v>
      </c>
      <c r="E5" t="s">
        <v>14</v>
      </c>
      <c r="F5" t="s">
        <v>15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workbookViewId="0"/>
  </sheetViews>
  <sheetFormatPr defaultRowHeight="15" x14ac:dyDescent="0.25"/>
  <cols>
    <col min="1" max="1" width="3.42578125" customWidth="1"/>
    <col min="3" max="3" width="11.85546875" bestFit="1" customWidth="1"/>
  </cols>
  <sheetData>
    <row r="2" spans="2:3" x14ac:dyDescent="0.25">
      <c r="B2" t="s">
        <v>1</v>
      </c>
      <c r="C2" t="s">
        <v>21</v>
      </c>
    </row>
    <row r="3" spans="2:3" x14ac:dyDescent="0.25">
      <c r="B3" t="s">
        <v>2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Param!$B$3:$B$5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/>
  </sheetViews>
  <sheetFormatPr defaultRowHeight="15" x14ac:dyDescent="0.25"/>
  <cols>
    <col min="1" max="1" width="2.42578125" customWidth="1"/>
    <col min="2" max="2" width="12.85546875" customWidth="1"/>
    <col min="3" max="3" width="6.42578125" bestFit="1" customWidth="1"/>
    <col min="4" max="4" width="10.85546875" customWidth="1"/>
    <col min="5" max="5" width="6" bestFit="1" customWidth="1"/>
    <col min="6" max="6" width="16.5703125" customWidth="1"/>
    <col min="7" max="7" width="9.42578125" customWidth="1"/>
  </cols>
  <sheetData>
    <row r="2" spans="2:7" x14ac:dyDescent="0.25">
      <c r="B2" t="s">
        <v>16</v>
      </c>
      <c r="C2" t="s">
        <v>0</v>
      </c>
      <c r="D2" t="s">
        <v>1</v>
      </c>
      <c r="E2" t="s">
        <v>8</v>
      </c>
      <c r="F2" t="s">
        <v>9</v>
      </c>
      <c r="G2" t="s">
        <v>17</v>
      </c>
    </row>
    <row r="3" spans="2:7" x14ac:dyDescent="0.25">
      <c r="B3" s="1">
        <v>42400</v>
      </c>
      <c r="C3" t="s">
        <v>2</v>
      </c>
      <c r="D3" t="str">
        <f>VLOOKUP(tblBoek1[[#This Row],[Afd]],tblAfd[],2,FALSE)</f>
        <v>Directie</v>
      </c>
      <c r="E3" t="s">
        <v>10</v>
      </c>
      <c r="F3" t="str">
        <f>VLOOKUP(tblBoek1[[#This Row],[Kst]],tblKst[],2,FALSE)</f>
        <v>Personele kosten</v>
      </c>
      <c r="G3" s="2">
        <v>14390</v>
      </c>
    </row>
    <row r="4" spans="2:7" x14ac:dyDescent="0.25">
      <c r="B4" s="1">
        <v>42400</v>
      </c>
      <c r="C4" t="s">
        <v>2</v>
      </c>
      <c r="D4" t="str">
        <f>VLOOKUP(tblBoek1[[#This Row],[Afd]],tblAfd[],2,FALSE)</f>
        <v>Directie</v>
      </c>
      <c r="E4" t="s">
        <v>12</v>
      </c>
      <c r="F4" t="str">
        <f>VLOOKUP(tblBoek1[[#This Row],[Kst]],tblKst[],2,FALSE)</f>
        <v>Automatisering</v>
      </c>
      <c r="G4" s="2">
        <v>14780</v>
      </c>
    </row>
    <row r="5" spans="2:7" x14ac:dyDescent="0.25">
      <c r="B5" s="1">
        <v>42400</v>
      </c>
      <c r="C5" t="s">
        <v>2</v>
      </c>
      <c r="D5" t="str">
        <f>VLOOKUP(tblBoek1[[#This Row],[Afd]],tblAfd[],2,FALSE)</f>
        <v>Directie</v>
      </c>
      <c r="E5" t="s">
        <v>14</v>
      </c>
      <c r="F5" t="str">
        <f>VLOOKUP(tblBoek1[[#This Row],[Kst]],tblKst[],2,FALSE)</f>
        <v>Uitbesteed werk</v>
      </c>
      <c r="G5" s="2">
        <v>14084</v>
      </c>
    </row>
    <row r="6" spans="2:7" x14ac:dyDescent="0.25">
      <c r="B6" s="1">
        <v>42400</v>
      </c>
      <c r="C6" t="s">
        <v>4</v>
      </c>
      <c r="D6" t="str">
        <f>VLOOKUP(tblBoek1[[#This Row],[Afd]],tblAfd[],2,FALSE)</f>
        <v>Control</v>
      </c>
      <c r="E6" t="s">
        <v>10</v>
      </c>
      <c r="F6" t="str">
        <f>VLOOKUP(tblBoek1[[#This Row],[Kst]],tblKst[],2,FALSE)</f>
        <v>Personele kosten</v>
      </c>
      <c r="G6" s="2">
        <v>11691</v>
      </c>
    </row>
    <row r="7" spans="2:7" x14ac:dyDescent="0.25">
      <c r="B7" s="1">
        <v>42400</v>
      </c>
      <c r="C7" t="s">
        <v>4</v>
      </c>
      <c r="D7" t="str">
        <f>VLOOKUP(tblBoek1[[#This Row],[Afd]],tblAfd[],2,FALSE)</f>
        <v>Control</v>
      </c>
      <c r="E7" t="s">
        <v>12</v>
      </c>
      <c r="F7" t="str">
        <f>VLOOKUP(tblBoek1[[#This Row],[Kst]],tblKst[],2,FALSE)</f>
        <v>Automatisering</v>
      </c>
      <c r="G7" s="2">
        <v>11670</v>
      </c>
    </row>
    <row r="8" spans="2:7" x14ac:dyDescent="0.25">
      <c r="B8" s="1">
        <v>42400</v>
      </c>
      <c r="C8" t="s">
        <v>4</v>
      </c>
      <c r="D8" t="str">
        <f>VLOOKUP(tblBoek1[[#This Row],[Afd]],tblAfd[],2,FALSE)</f>
        <v>Control</v>
      </c>
      <c r="E8" t="s">
        <v>14</v>
      </c>
      <c r="F8" t="str">
        <f>VLOOKUP(tblBoek1[[#This Row],[Kst]],tblKst[],2,FALSE)</f>
        <v>Uitbesteed werk</v>
      </c>
      <c r="G8" s="2">
        <v>14310</v>
      </c>
    </row>
    <row r="9" spans="2:7" x14ac:dyDescent="0.25">
      <c r="B9" s="1">
        <v>42400</v>
      </c>
      <c r="C9" t="s">
        <v>6</v>
      </c>
      <c r="D9" t="str">
        <f>VLOOKUP(tblBoek1[[#This Row],[Afd]],tblAfd[],2,FALSE)</f>
        <v>Operatie</v>
      </c>
      <c r="E9" t="s">
        <v>10</v>
      </c>
      <c r="F9" t="str">
        <f>VLOOKUP(tblBoek1[[#This Row],[Kst]],tblKst[],2,FALSE)</f>
        <v>Personele kosten</v>
      </c>
      <c r="G9" s="2">
        <v>12954</v>
      </c>
    </row>
    <row r="10" spans="2:7" x14ac:dyDescent="0.25">
      <c r="B10" s="1">
        <v>42400</v>
      </c>
      <c r="C10" t="s">
        <v>6</v>
      </c>
      <c r="D10" t="str">
        <f>VLOOKUP(tblBoek1[[#This Row],[Afd]],tblAfd[],2,FALSE)</f>
        <v>Operatie</v>
      </c>
      <c r="E10" t="s">
        <v>12</v>
      </c>
      <c r="F10" t="str">
        <f>VLOOKUP(tblBoek1[[#This Row],[Kst]],tblKst[],2,FALSE)</f>
        <v>Automatisering</v>
      </c>
      <c r="G10" s="2">
        <v>11210</v>
      </c>
    </row>
    <row r="11" spans="2:7" x14ac:dyDescent="0.25">
      <c r="B11" s="1">
        <v>42400</v>
      </c>
      <c r="C11" t="s">
        <v>6</v>
      </c>
      <c r="D11" t="str">
        <f>VLOOKUP(tblBoek1[[#This Row],[Afd]],tblAfd[],2,FALSE)</f>
        <v>Operatie</v>
      </c>
      <c r="E11" t="s">
        <v>14</v>
      </c>
      <c r="F11" t="str">
        <f>VLOOKUP(tblBoek1[[#This Row],[Kst]],tblKst[],2,FALSE)</f>
        <v>Uitbesteed werk</v>
      </c>
      <c r="G11" s="2">
        <v>14473</v>
      </c>
    </row>
    <row r="12" spans="2:7" x14ac:dyDescent="0.25">
      <c r="B12" s="1">
        <v>42429</v>
      </c>
      <c r="C12" t="s">
        <v>2</v>
      </c>
      <c r="D12" t="str">
        <f>VLOOKUP(tblBoek1[[#This Row],[Afd]],tblAfd[],2,FALSE)</f>
        <v>Directie</v>
      </c>
      <c r="E12" t="s">
        <v>10</v>
      </c>
      <c r="F12" t="str">
        <f>VLOOKUP(tblBoek1[[#This Row],[Kst]],tblKst[],2,FALSE)</f>
        <v>Personele kosten</v>
      </c>
      <c r="G12" s="2">
        <v>14629</v>
      </c>
    </row>
    <row r="13" spans="2:7" x14ac:dyDescent="0.25">
      <c r="B13" s="1">
        <v>42429</v>
      </c>
      <c r="C13" t="s">
        <v>2</v>
      </c>
      <c r="D13" t="str">
        <f>VLOOKUP(tblBoek1[[#This Row],[Afd]],tblAfd[],2,FALSE)</f>
        <v>Directie</v>
      </c>
      <c r="E13" t="s">
        <v>12</v>
      </c>
      <c r="F13" t="str">
        <f>VLOOKUP(tblBoek1[[#This Row],[Kst]],tblKst[],2,FALSE)</f>
        <v>Automatisering</v>
      </c>
      <c r="G13" s="2">
        <v>14522</v>
      </c>
    </row>
    <row r="14" spans="2:7" x14ac:dyDescent="0.25">
      <c r="B14" s="1">
        <v>42429</v>
      </c>
      <c r="C14" t="s">
        <v>2</v>
      </c>
      <c r="D14" t="str">
        <f>VLOOKUP(tblBoek1[[#This Row],[Afd]],tblAfd[],2,FALSE)</f>
        <v>Directie</v>
      </c>
      <c r="E14" t="s">
        <v>14</v>
      </c>
      <c r="F14" t="str">
        <f>VLOOKUP(tblBoek1[[#This Row],[Kst]],tblKst[],2,FALSE)</f>
        <v>Uitbesteed werk</v>
      </c>
      <c r="G14" s="2">
        <v>11639</v>
      </c>
    </row>
    <row r="15" spans="2:7" x14ac:dyDescent="0.25">
      <c r="B15" s="1">
        <v>42429</v>
      </c>
      <c r="C15" t="s">
        <v>4</v>
      </c>
      <c r="D15" t="str">
        <f>VLOOKUP(tblBoek1[[#This Row],[Afd]],tblAfd[],2,FALSE)</f>
        <v>Control</v>
      </c>
      <c r="E15" t="s">
        <v>10</v>
      </c>
      <c r="F15" t="str">
        <f>VLOOKUP(tblBoek1[[#This Row],[Kst]],tblKst[],2,FALSE)</f>
        <v>Personele kosten</v>
      </c>
      <c r="G15" s="2">
        <v>13249</v>
      </c>
    </row>
    <row r="16" spans="2:7" x14ac:dyDescent="0.25">
      <c r="B16" s="1">
        <v>42429</v>
      </c>
      <c r="C16" t="s">
        <v>4</v>
      </c>
      <c r="D16" t="str">
        <f>VLOOKUP(tblBoek1[[#This Row],[Afd]],tblAfd[],2,FALSE)</f>
        <v>Control</v>
      </c>
      <c r="E16" t="s">
        <v>12</v>
      </c>
      <c r="F16" t="str">
        <f>VLOOKUP(tblBoek1[[#This Row],[Kst]],tblKst[],2,FALSE)</f>
        <v>Automatisering</v>
      </c>
      <c r="G16" s="2">
        <v>14477</v>
      </c>
    </row>
    <row r="17" spans="2:7" x14ac:dyDescent="0.25">
      <c r="B17" s="1">
        <v>42429</v>
      </c>
      <c r="C17" t="s">
        <v>4</v>
      </c>
      <c r="D17" t="str">
        <f>VLOOKUP(tblBoek1[[#This Row],[Afd]],tblAfd[],2,FALSE)</f>
        <v>Control</v>
      </c>
      <c r="E17" t="s">
        <v>14</v>
      </c>
      <c r="F17" t="str">
        <f>VLOOKUP(tblBoek1[[#This Row],[Kst]],tblKst[],2,FALSE)</f>
        <v>Uitbesteed werk</v>
      </c>
      <c r="G17" s="2">
        <v>10327</v>
      </c>
    </row>
    <row r="18" spans="2:7" x14ac:dyDescent="0.25">
      <c r="B18" s="1">
        <v>42429</v>
      </c>
      <c r="C18" t="s">
        <v>6</v>
      </c>
      <c r="D18" t="str">
        <f>VLOOKUP(tblBoek1[[#This Row],[Afd]],tblAfd[],2,FALSE)</f>
        <v>Operatie</v>
      </c>
      <c r="E18" t="s">
        <v>10</v>
      </c>
      <c r="F18" t="str">
        <f>VLOOKUP(tblBoek1[[#This Row],[Kst]],tblKst[],2,FALSE)</f>
        <v>Personele kosten</v>
      </c>
      <c r="G18" s="2">
        <v>12034</v>
      </c>
    </row>
    <row r="19" spans="2:7" x14ac:dyDescent="0.25">
      <c r="B19" s="1">
        <v>42429</v>
      </c>
      <c r="C19" t="s">
        <v>6</v>
      </c>
      <c r="D19" t="str">
        <f>VLOOKUP(tblBoek1[[#This Row],[Afd]],tblAfd[],2,FALSE)</f>
        <v>Operatie</v>
      </c>
      <c r="E19" t="s">
        <v>12</v>
      </c>
      <c r="F19" t="str">
        <f>VLOOKUP(tblBoek1[[#This Row],[Kst]],tblKst[],2,FALSE)</f>
        <v>Automatisering</v>
      </c>
      <c r="G19" s="2">
        <v>13995</v>
      </c>
    </row>
    <row r="20" spans="2:7" x14ac:dyDescent="0.25">
      <c r="B20" s="1">
        <v>42429</v>
      </c>
      <c r="C20" t="s">
        <v>6</v>
      </c>
      <c r="D20" t="str">
        <f>VLOOKUP(tblBoek1[[#This Row],[Afd]],tblAfd[],2,FALSE)</f>
        <v>Operatie</v>
      </c>
      <c r="E20" t="s">
        <v>14</v>
      </c>
      <c r="F20" t="str">
        <f>VLOOKUP(tblBoek1[[#This Row],[Kst]],tblKst[],2,FALSE)</f>
        <v>Uitbesteed werk</v>
      </c>
      <c r="G20" s="2">
        <v>11172</v>
      </c>
    </row>
  </sheetData>
  <sortState ref="B3:G25">
    <sortCondition ref="B4"/>
  </sortState>
  <dataValidations count="2">
    <dataValidation type="list" allowBlank="1" showInputMessage="1" showErrorMessage="1" sqref="C3:C20">
      <formula1>INDIRECT("tblAfd[Afd]")</formula1>
    </dataValidation>
    <dataValidation type="list" allowBlank="1" showInputMessage="1" showErrorMessage="1" sqref="E3:E20">
      <formula1>INDIRECT("tblKst[Kst]")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workbookViewId="0"/>
  </sheetViews>
  <sheetFormatPr defaultRowHeight="15" x14ac:dyDescent="0.25"/>
  <cols>
    <col min="1" max="1" width="2.42578125" customWidth="1"/>
    <col min="2" max="2" width="9.42578125" customWidth="1"/>
    <col min="3" max="3" width="10.85546875" bestFit="1" customWidth="1"/>
    <col min="4" max="4" width="16.5703125" bestFit="1" customWidth="1"/>
    <col min="5" max="5" width="9.42578125" bestFit="1" customWidth="1"/>
    <col min="6" max="7" width="9.42578125" customWidth="1"/>
  </cols>
  <sheetData>
    <row r="2" spans="2:5" x14ac:dyDescent="0.25">
      <c r="B2" t="s">
        <v>16</v>
      </c>
      <c r="C2" t="s">
        <v>1</v>
      </c>
      <c r="D2" t="s">
        <v>8</v>
      </c>
      <c r="E2" t="s">
        <v>17</v>
      </c>
    </row>
    <row r="3" spans="2:5" x14ac:dyDescent="0.25">
      <c r="B3" s="1">
        <v>42400</v>
      </c>
      <c r="C3" t="s">
        <v>3</v>
      </c>
      <c r="D3" t="s">
        <v>11</v>
      </c>
      <c r="E3" s="2">
        <v>14390</v>
      </c>
    </row>
    <row r="4" spans="2:5" x14ac:dyDescent="0.25">
      <c r="B4" s="1">
        <v>42400</v>
      </c>
      <c r="C4" t="s">
        <v>3</v>
      </c>
      <c r="D4" t="s">
        <v>13</v>
      </c>
      <c r="E4" s="2">
        <v>14780</v>
      </c>
    </row>
    <row r="5" spans="2:5" x14ac:dyDescent="0.25">
      <c r="B5" s="1">
        <v>42400</v>
      </c>
      <c r="C5" t="s">
        <v>3</v>
      </c>
      <c r="D5" t="s">
        <v>15</v>
      </c>
      <c r="E5" s="2">
        <v>14084</v>
      </c>
    </row>
    <row r="6" spans="2:5" x14ac:dyDescent="0.25">
      <c r="B6" s="1">
        <v>42400</v>
      </c>
      <c r="C6" t="s">
        <v>5</v>
      </c>
      <c r="D6" t="s">
        <v>11</v>
      </c>
      <c r="E6" s="2">
        <v>11691</v>
      </c>
    </row>
    <row r="7" spans="2:5" x14ac:dyDescent="0.25">
      <c r="B7" s="1">
        <v>42400</v>
      </c>
      <c r="C7" t="s">
        <v>5</v>
      </c>
      <c r="D7" t="s">
        <v>13</v>
      </c>
      <c r="E7" s="2">
        <v>11670</v>
      </c>
    </row>
    <row r="8" spans="2:5" x14ac:dyDescent="0.25">
      <c r="B8" s="1">
        <v>42400</v>
      </c>
      <c r="C8" t="s">
        <v>5</v>
      </c>
      <c r="D8" t="s">
        <v>15</v>
      </c>
      <c r="E8" s="2">
        <v>14310</v>
      </c>
    </row>
    <row r="9" spans="2:5" x14ac:dyDescent="0.25">
      <c r="B9" s="1">
        <v>42400</v>
      </c>
      <c r="C9" t="s">
        <v>7</v>
      </c>
      <c r="D9" t="s">
        <v>11</v>
      </c>
      <c r="E9" s="2">
        <v>12954</v>
      </c>
    </row>
    <row r="10" spans="2:5" x14ac:dyDescent="0.25">
      <c r="B10" s="1">
        <v>42400</v>
      </c>
      <c r="C10" t="s">
        <v>7</v>
      </c>
      <c r="D10" t="s">
        <v>13</v>
      </c>
      <c r="E10" s="2">
        <v>11210</v>
      </c>
    </row>
    <row r="11" spans="2:5" x14ac:dyDescent="0.25">
      <c r="B11" s="1">
        <v>42400</v>
      </c>
      <c r="C11" t="s">
        <v>7</v>
      </c>
      <c r="D11" t="s">
        <v>15</v>
      </c>
      <c r="E11" s="2">
        <v>14473</v>
      </c>
    </row>
    <row r="12" spans="2:5" x14ac:dyDescent="0.25">
      <c r="B12" s="1">
        <v>42429</v>
      </c>
      <c r="C12" t="s">
        <v>3</v>
      </c>
      <c r="D12" t="s">
        <v>11</v>
      </c>
      <c r="E12" s="2">
        <v>14629</v>
      </c>
    </row>
    <row r="13" spans="2:5" x14ac:dyDescent="0.25">
      <c r="B13" s="1">
        <v>42429</v>
      </c>
      <c r="C13" t="s">
        <v>3</v>
      </c>
      <c r="D13" t="s">
        <v>13</v>
      </c>
      <c r="E13" s="2">
        <v>14522</v>
      </c>
    </row>
    <row r="14" spans="2:5" x14ac:dyDescent="0.25">
      <c r="B14" s="1">
        <v>42429</v>
      </c>
      <c r="C14" t="s">
        <v>3</v>
      </c>
      <c r="D14" t="s">
        <v>15</v>
      </c>
      <c r="E14" s="2">
        <v>11639</v>
      </c>
    </row>
    <row r="15" spans="2:5" x14ac:dyDescent="0.25">
      <c r="B15" s="1">
        <v>42429</v>
      </c>
      <c r="C15" t="s">
        <v>5</v>
      </c>
      <c r="D15" t="s">
        <v>11</v>
      </c>
      <c r="E15" s="2">
        <v>13249</v>
      </c>
    </row>
    <row r="16" spans="2:5" x14ac:dyDescent="0.25">
      <c r="B16" s="1">
        <v>42429</v>
      </c>
      <c r="C16" t="s">
        <v>5</v>
      </c>
      <c r="D16" t="s">
        <v>13</v>
      </c>
      <c r="E16" s="2">
        <v>14477</v>
      </c>
    </row>
    <row r="17" spans="2:5" x14ac:dyDescent="0.25">
      <c r="B17" s="1">
        <v>42429</v>
      </c>
      <c r="C17" t="s">
        <v>5</v>
      </c>
      <c r="D17" t="s">
        <v>15</v>
      </c>
      <c r="E17" s="2">
        <v>10327</v>
      </c>
    </row>
    <row r="18" spans="2:5" x14ac:dyDescent="0.25">
      <c r="B18" s="1">
        <v>42429</v>
      </c>
      <c r="C18" t="s">
        <v>7</v>
      </c>
      <c r="D18" t="s">
        <v>11</v>
      </c>
      <c r="E18" s="2">
        <v>12034</v>
      </c>
    </row>
    <row r="19" spans="2:5" x14ac:dyDescent="0.25">
      <c r="B19" s="1">
        <v>42429</v>
      </c>
      <c r="C19" t="s">
        <v>7</v>
      </c>
      <c r="D19" t="s">
        <v>13</v>
      </c>
      <c r="E19" s="2">
        <v>13995</v>
      </c>
    </row>
    <row r="20" spans="2:5" x14ac:dyDescent="0.25">
      <c r="B20" s="1">
        <v>42429</v>
      </c>
      <c r="C20" t="s">
        <v>7</v>
      </c>
      <c r="D20" t="s">
        <v>15</v>
      </c>
      <c r="E20" s="2">
        <v>11172</v>
      </c>
    </row>
  </sheetData>
  <dataValidations count="2">
    <dataValidation type="list" allowBlank="1" showInputMessage="1" showErrorMessage="1" sqref="D3:D20">
      <formula1>INDIRECT("tblKst[Kostensoort]")</formula1>
    </dataValidation>
    <dataValidation type="list" allowBlank="1" showInputMessage="1" showErrorMessage="1" sqref="C3:C20">
      <formula1>INDIRECT("tblAfd[Afdeling]")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Voorblad</vt:lpstr>
      <vt:lpstr>Param</vt:lpstr>
      <vt:lpstr>GegVal</vt:lpstr>
      <vt:lpstr>Boekingen1</vt:lpstr>
      <vt:lpstr>Boekingen2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2016-05-23T17:55:34Z</dcterms:created>
  <dcterms:modified xsi:type="dcterms:W3CDTF">2016-05-23T20:42:49Z</dcterms:modified>
</cp:coreProperties>
</file>