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1840" windowHeight="13170"/>
  </bookViews>
  <sheets>
    <sheet name="Voorblad" sheetId="13" r:id="rId1"/>
    <sheet name="Data" sheetId="1" r:id="rId2"/>
    <sheet name="Ovz" sheetId="4" r:id="rId3"/>
    <sheet name="OvzDag" sheetId="5" r:id="rId4"/>
    <sheet name="OvzWk" sheetId="11" r:id="rId5"/>
    <sheet name="OvzMnd" sheetId="10" r:id="rId6"/>
    <sheet name="OvzMnd2" sheetId="12" r:id="rId7"/>
  </sheets>
  <definedNames>
    <definedName name="AantDg">Ovz!$C$3</definedName>
    <definedName name="DgJr">Ovz!$C$5</definedName>
    <definedName name="GemDag">Ovz!$C$4</definedName>
    <definedName name="GemJr">Ovz!$C$6</definedName>
    <definedName name="TotKWH">Ovz!$C$2</definedName>
  </definedNames>
  <calcPr calcId="145621"/>
  <pivotCaches>
    <pivotCache cacheId="98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4" l="1"/>
  <c r="F11" i="4"/>
  <c r="F10" i="4"/>
  <c r="F9" i="4"/>
  <c r="F8" i="4"/>
  <c r="F7" i="4"/>
  <c r="F6" i="4"/>
  <c r="F5" i="4"/>
  <c r="F4" i="4"/>
  <c r="F3" i="4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4" i="4"/>
  <c r="C3" i="4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E5" i="4" l="1"/>
  <c r="E6" i="4" l="1"/>
  <c r="E7" i="4" l="1"/>
  <c r="E8" i="4" l="1"/>
  <c r="E9" i="4" l="1"/>
  <c r="D1117" i="1" l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25" i="1" l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C2" i="4" l="1"/>
  <c r="C4" i="4" s="1"/>
  <c r="E2" i="12" s="1"/>
  <c r="F2" i="10" l="1"/>
  <c r="F2" i="11"/>
  <c r="C6" i="4"/>
  <c r="F2" i="5"/>
</calcChain>
</file>

<file path=xl/sharedStrings.xml><?xml version="1.0" encoding="utf-8"?>
<sst xmlns="http://schemas.openxmlformats.org/spreadsheetml/2006/main" count="30" uniqueCount="19">
  <si>
    <t>Datum</t>
  </si>
  <si>
    <t>kWh</t>
  </si>
  <si>
    <t>Week</t>
  </si>
  <si>
    <t>Jaar</t>
  </si>
  <si>
    <t>Maand</t>
  </si>
  <si>
    <t>Dag</t>
  </si>
  <si>
    <t>Rijlabels</t>
  </si>
  <si>
    <t>Totaal kWh:</t>
  </si>
  <si>
    <t>GemPerDag:</t>
  </si>
  <si>
    <t>GemPerJaar:</t>
  </si>
  <si>
    <t>Eindtotaal</t>
  </si>
  <si>
    <t>Som van kWh</t>
  </si>
  <si>
    <t>Som van kWh2</t>
  </si>
  <si>
    <t>Dagen per jaar:</t>
  </si>
  <si>
    <t>AantalDagen:</t>
  </si>
  <si>
    <t>Per jaar</t>
  </si>
  <si>
    <t>© 2016, G-Info/G. Verbruggen</t>
  </si>
  <si>
    <t>www.ginfo.nl</t>
  </si>
  <si>
    <t>Voorbeeld materiaal -  Zonnepanelen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</si>
</sst>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dddd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30"/>
      <color indexed="30"/>
      <name val="Arial"/>
      <family val="2"/>
    </font>
    <font>
      <b/>
      <sz val="18"/>
      <color indexed="8"/>
      <name val="Arial"/>
      <family val="2"/>
    </font>
    <font>
      <b/>
      <sz val="10"/>
      <name val="Verdana"/>
      <family val="2"/>
    </font>
    <font>
      <b/>
      <u/>
      <sz val="10"/>
      <color theme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auto="1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53"/>
      </left>
      <right/>
      <top style="thick">
        <color indexed="53"/>
      </top>
      <bottom/>
      <diagonal/>
    </border>
    <border>
      <left/>
      <right/>
      <top style="thick">
        <color indexed="53"/>
      </top>
      <bottom/>
      <diagonal/>
    </border>
    <border>
      <left/>
      <right style="thick">
        <color indexed="53"/>
      </right>
      <top style="thick">
        <color indexed="53"/>
      </top>
      <bottom/>
      <diagonal/>
    </border>
    <border>
      <left style="thick">
        <color indexed="53"/>
      </left>
      <right/>
      <top/>
      <bottom/>
      <diagonal/>
    </border>
    <border>
      <left/>
      <right style="thick">
        <color indexed="53"/>
      </right>
      <top/>
      <bottom/>
      <diagonal/>
    </border>
    <border>
      <left style="thick">
        <color indexed="53"/>
      </left>
      <right/>
      <top/>
      <bottom style="thick">
        <color indexed="53"/>
      </bottom>
      <diagonal/>
    </border>
    <border>
      <left/>
      <right/>
      <top/>
      <bottom style="thick">
        <color indexed="53"/>
      </bottom>
      <diagonal/>
    </border>
    <border>
      <left/>
      <right style="thick">
        <color indexed="53"/>
      </right>
      <top/>
      <bottom style="thick">
        <color indexed="5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 indent="1"/>
    </xf>
    <xf numFmtId="164" fontId="0" fillId="0" borderId="0" xfId="0" applyNumberFormat="1"/>
    <xf numFmtId="15" fontId="0" fillId="0" borderId="0" xfId="0" applyNumberFormat="1"/>
    <xf numFmtId="43" fontId="0" fillId="0" borderId="0" xfId="3" applyFont="1"/>
    <xf numFmtId="0" fontId="0" fillId="0" borderId="1" xfId="0" applyBorder="1"/>
    <xf numFmtId="43" fontId="0" fillId="0" borderId="2" xfId="3" applyFont="1" applyBorder="1"/>
    <xf numFmtId="0" fontId="0" fillId="0" borderId="3" xfId="0" applyBorder="1"/>
    <xf numFmtId="165" fontId="0" fillId="0" borderId="4" xfId="3" applyNumberFormat="1" applyFont="1" applyBorder="1"/>
    <xf numFmtId="0" fontId="4" fillId="0" borderId="1" xfId="0" applyFont="1" applyBorder="1"/>
    <xf numFmtId="0" fontId="4" fillId="0" borderId="3" xfId="0" applyFont="1" applyBorder="1"/>
    <xf numFmtId="15" fontId="0" fillId="0" borderId="0" xfId="0" applyNumberFormat="1" applyAlignment="1">
      <alignment horizontal="left"/>
    </xf>
    <xf numFmtId="165" fontId="0" fillId="0" borderId="2" xfId="3" applyNumberFormat="1" applyFont="1" applyBorder="1"/>
    <xf numFmtId="0" fontId="4" fillId="0" borderId="5" xfId="0" applyFont="1" applyBorder="1"/>
    <xf numFmtId="165" fontId="0" fillId="0" borderId="6" xfId="3" applyNumberFormat="1" applyFont="1" applyBorder="1"/>
    <xf numFmtId="0" fontId="4" fillId="0" borderId="7" xfId="0" applyFont="1" applyBorder="1"/>
    <xf numFmtId="43" fontId="0" fillId="0" borderId="8" xfId="3" applyFont="1" applyBorder="1"/>
    <xf numFmtId="43" fontId="0" fillId="0" borderId="4" xfId="3" applyFont="1" applyBorder="1"/>
    <xf numFmtId="0" fontId="5" fillId="2" borderId="0" xfId="4" applyFill="1"/>
    <xf numFmtId="0" fontId="5" fillId="2" borderId="0" xfId="4" applyFill="1" applyBorder="1"/>
    <xf numFmtId="0" fontId="5" fillId="0" borderId="0" xfId="4"/>
    <xf numFmtId="0" fontId="5" fillId="3" borderId="0" xfId="4" applyFill="1"/>
    <xf numFmtId="0" fontId="5" fillId="3" borderId="0" xfId="4" applyFill="1" applyBorder="1"/>
    <xf numFmtId="0" fontId="5" fillId="3" borderId="9" xfId="4" applyFill="1" applyBorder="1"/>
    <xf numFmtId="0" fontId="5" fillId="3" borderId="10" xfId="4" applyFill="1" applyBorder="1"/>
    <xf numFmtId="0" fontId="5" fillId="3" borderId="11" xfId="4" applyFill="1" applyBorder="1"/>
    <xf numFmtId="0" fontId="5" fillId="3" borderId="12" xfId="4" applyFill="1" applyBorder="1"/>
    <xf numFmtId="0" fontId="6" fillId="3" borderId="0" xfId="4" applyFont="1" applyFill="1" applyBorder="1"/>
    <xf numFmtId="0" fontId="5" fillId="3" borderId="13" xfId="4" applyFill="1" applyBorder="1"/>
    <xf numFmtId="0" fontId="7" fillId="3" borderId="0" xfId="4" applyFont="1" applyFill="1" applyBorder="1" applyAlignment="1">
      <alignment horizontal="right"/>
    </xf>
    <xf numFmtId="0" fontId="8" fillId="3" borderId="0" xfId="4" applyFont="1" applyFill="1" applyBorder="1" applyAlignment="1">
      <alignment horizontal="right"/>
    </xf>
    <xf numFmtId="0" fontId="9" fillId="3" borderId="0" xfId="4" applyFont="1" applyFill="1" applyBorder="1" applyAlignment="1">
      <alignment horizontal="right"/>
    </xf>
    <xf numFmtId="0" fontId="10" fillId="3" borderId="0" xfId="5" applyFill="1" applyBorder="1" applyAlignment="1" applyProtection="1">
      <alignment horizontal="right"/>
      <protection locked="0"/>
    </xf>
    <xf numFmtId="0" fontId="10" fillId="3" borderId="0" xfId="5" applyFill="1" applyAlignment="1" applyProtection="1">
      <alignment horizontal="right"/>
      <protection locked="0"/>
    </xf>
    <xf numFmtId="0" fontId="5" fillId="3" borderId="14" xfId="4" applyFill="1" applyBorder="1"/>
    <xf numFmtId="0" fontId="5" fillId="3" borderId="15" xfId="4" applyFill="1" applyBorder="1"/>
    <xf numFmtId="0" fontId="5" fillId="3" borderId="16" xfId="4" applyFill="1" applyBorder="1"/>
    <xf numFmtId="0" fontId="5" fillId="0" borderId="0" xfId="4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6">
    <cellStyle name="Gevolgde hyperlink" xfId="2" builtinId="9" hidden="1"/>
    <cellStyle name="Hyperlink" xfId="1" builtinId="8" hidden="1"/>
    <cellStyle name="Hyperlink" xfId="5" builtinId="8"/>
    <cellStyle name="Komma" xfId="3" builtinId="3"/>
    <cellStyle name="Normal 2" xfId="4"/>
    <cellStyle name="Standaard" xfId="0" builtinId="0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164" formatCode="dddd"/>
    </dxf>
    <dxf>
      <numFmt numFmtId="20" formatCode="d/mmm/yy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[Zonnepanelen.xlsx]OvzDag!Draaitabel2</c:name>
    <c:fmtId val="0"/>
  </c:pivotSource>
  <c:chart>
    <c:title>
      <c:tx>
        <c:strRef>
          <c:f>OvzDag!$F$2</c:f>
          <c:strCache>
            <c:ptCount val="1"/>
            <c:pt idx="0">
              <c:v>Zonnepanelen set 1: _x000d_1,6 kWh gem per dag en 2.973 totaal na 1.827 dagen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OvzDag!$F$2</c:f>
              <c:strCache>
                <c:ptCount val="1"/>
                <c:pt idx="0">
                  <c:v>Som van kWh</c:v>
                </c:pt>
              </c:strCache>
            </c:strRef>
          </c:tx>
          <c:invertIfNegative val="0"/>
          <c:cat>
            <c:strRef>
              <c:f>OvzDag!$F$2</c:f>
              <c:strCache>
                <c:ptCount val="1827"/>
                <c:pt idx="0">
                  <c:v>29-jun-11</c:v>
                </c:pt>
                <c:pt idx="1">
                  <c:v>30-jun-11</c:v>
                </c:pt>
                <c:pt idx="2">
                  <c:v>1-jul-11</c:v>
                </c:pt>
                <c:pt idx="3">
                  <c:v>2-jul-11</c:v>
                </c:pt>
                <c:pt idx="4">
                  <c:v>3-jul-11</c:v>
                </c:pt>
                <c:pt idx="5">
                  <c:v>4-jul-11</c:v>
                </c:pt>
                <c:pt idx="6">
                  <c:v>5-jul-11</c:v>
                </c:pt>
                <c:pt idx="7">
                  <c:v>6-jul-11</c:v>
                </c:pt>
                <c:pt idx="8">
                  <c:v>7-jul-11</c:v>
                </c:pt>
                <c:pt idx="9">
                  <c:v>8-jul-11</c:v>
                </c:pt>
                <c:pt idx="10">
                  <c:v>9-jul-11</c:v>
                </c:pt>
                <c:pt idx="11">
                  <c:v>10-jul-11</c:v>
                </c:pt>
                <c:pt idx="12">
                  <c:v>11-jul-11</c:v>
                </c:pt>
                <c:pt idx="13">
                  <c:v>12-jul-11</c:v>
                </c:pt>
                <c:pt idx="14">
                  <c:v>13-jul-11</c:v>
                </c:pt>
                <c:pt idx="15">
                  <c:v>14-jul-11</c:v>
                </c:pt>
                <c:pt idx="16">
                  <c:v>15-jul-11</c:v>
                </c:pt>
                <c:pt idx="17">
                  <c:v>16-jul-11</c:v>
                </c:pt>
                <c:pt idx="18">
                  <c:v>17-jul-11</c:v>
                </c:pt>
                <c:pt idx="19">
                  <c:v>18-jul-11</c:v>
                </c:pt>
                <c:pt idx="20">
                  <c:v>19-jul-11</c:v>
                </c:pt>
                <c:pt idx="21">
                  <c:v>20-jul-11</c:v>
                </c:pt>
                <c:pt idx="22">
                  <c:v>21-jul-11</c:v>
                </c:pt>
                <c:pt idx="23">
                  <c:v>22-jul-11</c:v>
                </c:pt>
                <c:pt idx="24">
                  <c:v>23-jul-11</c:v>
                </c:pt>
                <c:pt idx="25">
                  <c:v>24-jul-11</c:v>
                </c:pt>
                <c:pt idx="26">
                  <c:v>25-jul-11</c:v>
                </c:pt>
                <c:pt idx="27">
                  <c:v>26-jul-11</c:v>
                </c:pt>
                <c:pt idx="28">
                  <c:v>27-jul-11</c:v>
                </c:pt>
                <c:pt idx="29">
                  <c:v>28-jul-11</c:v>
                </c:pt>
                <c:pt idx="30">
                  <c:v>29-jul-11</c:v>
                </c:pt>
                <c:pt idx="31">
                  <c:v>30-jul-11</c:v>
                </c:pt>
                <c:pt idx="32">
                  <c:v>31-jul-11</c:v>
                </c:pt>
                <c:pt idx="33">
                  <c:v>1-aug-11</c:v>
                </c:pt>
                <c:pt idx="34">
                  <c:v>2-aug-11</c:v>
                </c:pt>
                <c:pt idx="35">
                  <c:v>3-aug-11</c:v>
                </c:pt>
                <c:pt idx="36">
                  <c:v>4-aug-11</c:v>
                </c:pt>
                <c:pt idx="37">
                  <c:v>5-aug-11</c:v>
                </c:pt>
                <c:pt idx="38">
                  <c:v>6-aug-11</c:v>
                </c:pt>
                <c:pt idx="39">
                  <c:v>7-aug-11</c:v>
                </c:pt>
                <c:pt idx="40">
                  <c:v>8-aug-11</c:v>
                </c:pt>
                <c:pt idx="41">
                  <c:v>9-aug-11</c:v>
                </c:pt>
                <c:pt idx="42">
                  <c:v>10-aug-11</c:v>
                </c:pt>
                <c:pt idx="43">
                  <c:v>11-aug-11</c:v>
                </c:pt>
                <c:pt idx="44">
                  <c:v>12-aug-11</c:v>
                </c:pt>
                <c:pt idx="45">
                  <c:v>13-aug-11</c:v>
                </c:pt>
                <c:pt idx="46">
                  <c:v>14-aug-11</c:v>
                </c:pt>
                <c:pt idx="47">
                  <c:v>15-aug-11</c:v>
                </c:pt>
                <c:pt idx="48">
                  <c:v>16-aug-11</c:v>
                </c:pt>
                <c:pt idx="49">
                  <c:v>17-aug-11</c:v>
                </c:pt>
                <c:pt idx="50">
                  <c:v>18-aug-11</c:v>
                </c:pt>
                <c:pt idx="51">
                  <c:v>19-aug-11</c:v>
                </c:pt>
                <c:pt idx="52">
                  <c:v>20-aug-11</c:v>
                </c:pt>
                <c:pt idx="53">
                  <c:v>21-aug-11</c:v>
                </c:pt>
                <c:pt idx="54">
                  <c:v>22-aug-11</c:v>
                </c:pt>
                <c:pt idx="55">
                  <c:v>23-aug-11</c:v>
                </c:pt>
                <c:pt idx="56">
                  <c:v>24-aug-11</c:v>
                </c:pt>
                <c:pt idx="57">
                  <c:v>25-aug-11</c:v>
                </c:pt>
                <c:pt idx="58">
                  <c:v>26-aug-11</c:v>
                </c:pt>
                <c:pt idx="59">
                  <c:v>27-aug-11</c:v>
                </c:pt>
                <c:pt idx="60">
                  <c:v>28-aug-11</c:v>
                </c:pt>
                <c:pt idx="61">
                  <c:v>29-aug-11</c:v>
                </c:pt>
                <c:pt idx="62">
                  <c:v>30-aug-11</c:v>
                </c:pt>
                <c:pt idx="63">
                  <c:v>31-aug-11</c:v>
                </c:pt>
                <c:pt idx="64">
                  <c:v>1-sep-11</c:v>
                </c:pt>
                <c:pt idx="65">
                  <c:v>2-sep-11</c:v>
                </c:pt>
                <c:pt idx="66">
                  <c:v>3-sep-11</c:v>
                </c:pt>
                <c:pt idx="67">
                  <c:v>4-sep-11</c:v>
                </c:pt>
                <c:pt idx="68">
                  <c:v>5-sep-11</c:v>
                </c:pt>
                <c:pt idx="69">
                  <c:v>6-sep-11</c:v>
                </c:pt>
                <c:pt idx="70">
                  <c:v>7-sep-11</c:v>
                </c:pt>
                <c:pt idx="71">
                  <c:v>8-sep-11</c:v>
                </c:pt>
                <c:pt idx="72">
                  <c:v>9-sep-11</c:v>
                </c:pt>
                <c:pt idx="73">
                  <c:v>10-sep-11</c:v>
                </c:pt>
                <c:pt idx="74">
                  <c:v>11-sep-11</c:v>
                </c:pt>
                <c:pt idx="75">
                  <c:v>12-sep-11</c:v>
                </c:pt>
                <c:pt idx="76">
                  <c:v>13-sep-11</c:v>
                </c:pt>
                <c:pt idx="77">
                  <c:v>14-sep-11</c:v>
                </c:pt>
                <c:pt idx="78">
                  <c:v>15-sep-11</c:v>
                </c:pt>
                <c:pt idx="79">
                  <c:v>16-sep-11</c:v>
                </c:pt>
                <c:pt idx="80">
                  <c:v>17-sep-11</c:v>
                </c:pt>
                <c:pt idx="81">
                  <c:v>18-sep-11</c:v>
                </c:pt>
                <c:pt idx="82">
                  <c:v>19-sep-11</c:v>
                </c:pt>
                <c:pt idx="83">
                  <c:v>20-sep-11</c:v>
                </c:pt>
                <c:pt idx="84">
                  <c:v>21-sep-11</c:v>
                </c:pt>
                <c:pt idx="85">
                  <c:v>22-sep-11</c:v>
                </c:pt>
                <c:pt idx="86">
                  <c:v>23-sep-11</c:v>
                </c:pt>
                <c:pt idx="87">
                  <c:v>24-sep-11</c:v>
                </c:pt>
                <c:pt idx="88">
                  <c:v>25-sep-11</c:v>
                </c:pt>
                <c:pt idx="89">
                  <c:v>26-sep-11</c:v>
                </c:pt>
                <c:pt idx="90">
                  <c:v>27-sep-11</c:v>
                </c:pt>
                <c:pt idx="91">
                  <c:v>28-sep-11</c:v>
                </c:pt>
                <c:pt idx="92">
                  <c:v>29-sep-11</c:v>
                </c:pt>
                <c:pt idx="93">
                  <c:v>30-sep-11</c:v>
                </c:pt>
                <c:pt idx="94">
                  <c:v>1-okt-11</c:v>
                </c:pt>
                <c:pt idx="95">
                  <c:v>2-okt-11</c:v>
                </c:pt>
                <c:pt idx="96">
                  <c:v>3-okt-11</c:v>
                </c:pt>
                <c:pt idx="97">
                  <c:v>4-okt-11</c:v>
                </c:pt>
                <c:pt idx="98">
                  <c:v>5-okt-11</c:v>
                </c:pt>
                <c:pt idx="99">
                  <c:v>6-okt-11</c:v>
                </c:pt>
                <c:pt idx="100">
                  <c:v>7-okt-11</c:v>
                </c:pt>
                <c:pt idx="101">
                  <c:v>8-okt-11</c:v>
                </c:pt>
                <c:pt idx="102">
                  <c:v>9-okt-11</c:v>
                </c:pt>
                <c:pt idx="103">
                  <c:v>10-okt-11</c:v>
                </c:pt>
                <c:pt idx="104">
                  <c:v>11-okt-11</c:v>
                </c:pt>
                <c:pt idx="105">
                  <c:v>12-okt-11</c:v>
                </c:pt>
                <c:pt idx="106">
                  <c:v>13-okt-11</c:v>
                </c:pt>
                <c:pt idx="107">
                  <c:v>14-okt-11</c:v>
                </c:pt>
                <c:pt idx="108">
                  <c:v>15-okt-11</c:v>
                </c:pt>
                <c:pt idx="109">
                  <c:v>16-okt-11</c:v>
                </c:pt>
                <c:pt idx="110">
                  <c:v>17-okt-11</c:v>
                </c:pt>
                <c:pt idx="111">
                  <c:v>18-okt-11</c:v>
                </c:pt>
                <c:pt idx="112">
                  <c:v>19-okt-11</c:v>
                </c:pt>
                <c:pt idx="113">
                  <c:v>20-okt-11</c:v>
                </c:pt>
                <c:pt idx="114">
                  <c:v>21-okt-11</c:v>
                </c:pt>
                <c:pt idx="115">
                  <c:v>22-okt-11</c:v>
                </c:pt>
                <c:pt idx="116">
                  <c:v>23-okt-11</c:v>
                </c:pt>
                <c:pt idx="117">
                  <c:v>24-okt-11</c:v>
                </c:pt>
                <c:pt idx="118">
                  <c:v>25-okt-11</c:v>
                </c:pt>
                <c:pt idx="119">
                  <c:v>26-okt-11</c:v>
                </c:pt>
                <c:pt idx="120">
                  <c:v>27-okt-11</c:v>
                </c:pt>
                <c:pt idx="121">
                  <c:v>28-okt-11</c:v>
                </c:pt>
                <c:pt idx="122">
                  <c:v>29-okt-11</c:v>
                </c:pt>
                <c:pt idx="123">
                  <c:v>30-okt-11</c:v>
                </c:pt>
                <c:pt idx="124">
                  <c:v>31-okt-11</c:v>
                </c:pt>
                <c:pt idx="125">
                  <c:v>1-nov-11</c:v>
                </c:pt>
                <c:pt idx="126">
                  <c:v>2-nov-11</c:v>
                </c:pt>
                <c:pt idx="127">
                  <c:v>3-nov-11</c:v>
                </c:pt>
                <c:pt idx="128">
                  <c:v>4-nov-11</c:v>
                </c:pt>
                <c:pt idx="129">
                  <c:v>5-nov-11</c:v>
                </c:pt>
                <c:pt idx="130">
                  <c:v>6-nov-11</c:v>
                </c:pt>
                <c:pt idx="131">
                  <c:v>7-nov-11</c:v>
                </c:pt>
                <c:pt idx="132">
                  <c:v>8-nov-11</c:v>
                </c:pt>
                <c:pt idx="133">
                  <c:v>9-nov-11</c:v>
                </c:pt>
                <c:pt idx="134">
                  <c:v>10-nov-11</c:v>
                </c:pt>
                <c:pt idx="135">
                  <c:v>11-nov-11</c:v>
                </c:pt>
                <c:pt idx="136">
                  <c:v>12-nov-11</c:v>
                </c:pt>
                <c:pt idx="137">
                  <c:v>13-nov-11</c:v>
                </c:pt>
                <c:pt idx="138">
                  <c:v>14-nov-11</c:v>
                </c:pt>
                <c:pt idx="139">
                  <c:v>15-nov-11</c:v>
                </c:pt>
                <c:pt idx="140">
                  <c:v>16-nov-11</c:v>
                </c:pt>
                <c:pt idx="141">
                  <c:v>17-nov-11</c:v>
                </c:pt>
                <c:pt idx="142">
                  <c:v>18-nov-11</c:v>
                </c:pt>
                <c:pt idx="143">
                  <c:v>19-nov-11</c:v>
                </c:pt>
                <c:pt idx="144">
                  <c:v>20-nov-11</c:v>
                </c:pt>
                <c:pt idx="145">
                  <c:v>21-nov-11</c:v>
                </c:pt>
                <c:pt idx="146">
                  <c:v>22-nov-11</c:v>
                </c:pt>
                <c:pt idx="147">
                  <c:v>23-nov-11</c:v>
                </c:pt>
                <c:pt idx="148">
                  <c:v>24-nov-11</c:v>
                </c:pt>
                <c:pt idx="149">
                  <c:v>25-nov-11</c:v>
                </c:pt>
                <c:pt idx="150">
                  <c:v>26-nov-11</c:v>
                </c:pt>
                <c:pt idx="151">
                  <c:v>27-nov-11</c:v>
                </c:pt>
                <c:pt idx="152">
                  <c:v>28-nov-11</c:v>
                </c:pt>
                <c:pt idx="153">
                  <c:v>29-nov-11</c:v>
                </c:pt>
                <c:pt idx="154">
                  <c:v>30-nov-11</c:v>
                </c:pt>
                <c:pt idx="155">
                  <c:v>1-dec-11</c:v>
                </c:pt>
                <c:pt idx="156">
                  <c:v>2-dec-11</c:v>
                </c:pt>
                <c:pt idx="157">
                  <c:v>3-dec-11</c:v>
                </c:pt>
                <c:pt idx="158">
                  <c:v>4-dec-11</c:v>
                </c:pt>
                <c:pt idx="159">
                  <c:v>5-dec-11</c:v>
                </c:pt>
                <c:pt idx="160">
                  <c:v>6-dec-11</c:v>
                </c:pt>
                <c:pt idx="161">
                  <c:v>7-dec-11</c:v>
                </c:pt>
                <c:pt idx="162">
                  <c:v>8-dec-11</c:v>
                </c:pt>
                <c:pt idx="163">
                  <c:v>9-dec-11</c:v>
                </c:pt>
                <c:pt idx="164">
                  <c:v>10-dec-11</c:v>
                </c:pt>
                <c:pt idx="165">
                  <c:v>11-dec-11</c:v>
                </c:pt>
                <c:pt idx="166">
                  <c:v>12-dec-11</c:v>
                </c:pt>
                <c:pt idx="167">
                  <c:v>13-dec-11</c:v>
                </c:pt>
                <c:pt idx="168">
                  <c:v>14-dec-11</c:v>
                </c:pt>
                <c:pt idx="169">
                  <c:v>15-dec-11</c:v>
                </c:pt>
                <c:pt idx="170">
                  <c:v>16-dec-11</c:v>
                </c:pt>
                <c:pt idx="171">
                  <c:v>17-dec-11</c:v>
                </c:pt>
                <c:pt idx="172">
                  <c:v>18-dec-11</c:v>
                </c:pt>
                <c:pt idx="173">
                  <c:v>19-dec-11</c:v>
                </c:pt>
                <c:pt idx="174">
                  <c:v>20-dec-11</c:v>
                </c:pt>
                <c:pt idx="175">
                  <c:v>21-dec-11</c:v>
                </c:pt>
                <c:pt idx="176">
                  <c:v>22-dec-11</c:v>
                </c:pt>
                <c:pt idx="177">
                  <c:v>23-dec-11</c:v>
                </c:pt>
                <c:pt idx="178">
                  <c:v>24-dec-11</c:v>
                </c:pt>
                <c:pt idx="179">
                  <c:v>25-dec-11</c:v>
                </c:pt>
                <c:pt idx="180">
                  <c:v>26-dec-11</c:v>
                </c:pt>
                <c:pt idx="181">
                  <c:v>27-dec-11</c:v>
                </c:pt>
                <c:pt idx="182">
                  <c:v>28-dec-11</c:v>
                </c:pt>
                <c:pt idx="183">
                  <c:v>29-dec-11</c:v>
                </c:pt>
                <c:pt idx="184">
                  <c:v>30-dec-11</c:v>
                </c:pt>
                <c:pt idx="185">
                  <c:v>31-dec-11</c:v>
                </c:pt>
                <c:pt idx="186">
                  <c:v>1-jan-12</c:v>
                </c:pt>
                <c:pt idx="187">
                  <c:v>2-jan-12</c:v>
                </c:pt>
                <c:pt idx="188">
                  <c:v>3-jan-12</c:v>
                </c:pt>
                <c:pt idx="189">
                  <c:v>4-jan-12</c:v>
                </c:pt>
                <c:pt idx="190">
                  <c:v>5-jan-12</c:v>
                </c:pt>
                <c:pt idx="191">
                  <c:v>6-jan-12</c:v>
                </c:pt>
                <c:pt idx="192">
                  <c:v>7-jan-12</c:v>
                </c:pt>
                <c:pt idx="193">
                  <c:v>8-jan-12</c:v>
                </c:pt>
                <c:pt idx="194">
                  <c:v>9-jan-12</c:v>
                </c:pt>
                <c:pt idx="195">
                  <c:v>10-jan-12</c:v>
                </c:pt>
                <c:pt idx="196">
                  <c:v>11-jan-12</c:v>
                </c:pt>
                <c:pt idx="197">
                  <c:v>12-jan-12</c:v>
                </c:pt>
                <c:pt idx="198">
                  <c:v>13-jan-12</c:v>
                </c:pt>
                <c:pt idx="199">
                  <c:v>14-jan-12</c:v>
                </c:pt>
                <c:pt idx="200">
                  <c:v>15-jan-12</c:v>
                </c:pt>
                <c:pt idx="201">
                  <c:v>16-jan-12</c:v>
                </c:pt>
                <c:pt idx="202">
                  <c:v>17-jan-12</c:v>
                </c:pt>
                <c:pt idx="203">
                  <c:v>18-jan-12</c:v>
                </c:pt>
                <c:pt idx="204">
                  <c:v>19-jan-12</c:v>
                </c:pt>
                <c:pt idx="205">
                  <c:v>20-jan-12</c:v>
                </c:pt>
                <c:pt idx="206">
                  <c:v>21-jan-12</c:v>
                </c:pt>
                <c:pt idx="207">
                  <c:v>22-jan-12</c:v>
                </c:pt>
                <c:pt idx="208">
                  <c:v>23-jan-12</c:v>
                </c:pt>
                <c:pt idx="209">
                  <c:v>24-jan-12</c:v>
                </c:pt>
                <c:pt idx="210">
                  <c:v>25-jan-12</c:v>
                </c:pt>
                <c:pt idx="211">
                  <c:v>26-jan-12</c:v>
                </c:pt>
                <c:pt idx="212">
                  <c:v>27-jan-12</c:v>
                </c:pt>
                <c:pt idx="213">
                  <c:v>28-jan-12</c:v>
                </c:pt>
                <c:pt idx="214">
                  <c:v>29-jan-12</c:v>
                </c:pt>
                <c:pt idx="215">
                  <c:v>30-jan-12</c:v>
                </c:pt>
                <c:pt idx="216">
                  <c:v>31-jan-12</c:v>
                </c:pt>
                <c:pt idx="217">
                  <c:v>1-feb-12</c:v>
                </c:pt>
                <c:pt idx="218">
                  <c:v>2-feb-12</c:v>
                </c:pt>
                <c:pt idx="219">
                  <c:v>3-feb-12</c:v>
                </c:pt>
                <c:pt idx="220">
                  <c:v>4-feb-12</c:v>
                </c:pt>
                <c:pt idx="221">
                  <c:v>5-feb-12</c:v>
                </c:pt>
                <c:pt idx="222">
                  <c:v>6-feb-12</c:v>
                </c:pt>
                <c:pt idx="223">
                  <c:v>7-feb-12</c:v>
                </c:pt>
                <c:pt idx="224">
                  <c:v>8-feb-12</c:v>
                </c:pt>
                <c:pt idx="225">
                  <c:v>9-feb-12</c:v>
                </c:pt>
                <c:pt idx="226">
                  <c:v>10-feb-12</c:v>
                </c:pt>
                <c:pt idx="227">
                  <c:v>11-feb-12</c:v>
                </c:pt>
                <c:pt idx="228">
                  <c:v>12-feb-12</c:v>
                </c:pt>
                <c:pt idx="229">
                  <c:v>13-feb-12</c:v>
                </c:pt>
                <c:pt idx="230">
                  <c:v>14-feb-12</c:v>
                </c:pt>
                <c:pt idx="231">
                  <c:v>15-feb-12</c:v>
                </c:pt>
                <c:pt idx="232">
                  <c:v>16-feb-12</c:v>
                </c:pt>
                <c:pt idx="233">
                  <c:v>17-feb-12</c:v>
                </c:pt>
                <c:pt idx="234">
                  <c:v>18-feb-12</c:v>
                </c:pt>
                <c:pt idx="235">
                  <c:v>19-feb-12</c:v>
                </c:pt>
                <c:pt idx="236">
                  <c:v>20-feb-12</c:v>
                </c:pt>
                <c:pt idx="237">
                  <c:v>21-feb-12</c:v>
                </c:pt>
                <c:pt idx="238">
                  <c:v>22-feb-12</c:v>
                </c:pt>
                <c:pt idx="239">
                  <c:v>23-feb-12</c:v>
                </c:pt>
                <c:pt idx="240">
                  <c:v>24-feb-12</c:v>
                </c:pt>
                <c:pt idx="241">
                  <c:v>25-feb-12</c:v>
                </c:pt>
                <c:pt idx="242">
                  <c:v>26-feb-12</c:v>
                </c:pt>
                <c:pt idx="243">
                  <c:v>27-feb-12</c:v>
                </c:pt>
                <c:pt idx="244">
                  <c:v>28-feb-12</c:v>
                </c:pt>
                <c:pt idx="245">
                  <c:v>29-feb-12</c:v>
                </c:pt>
                <c:pt idx="246">
                  <c:v>1-mrt-12</c:v>
                </c:pt>
                <c:pt idx="247">
                  <c:v>2-mrt-12</c:v>
                </c:pt>
                <c:pt idx="248">
                  <c:v>3-mrt-12</c:v>
                </c:pt>
                <c:pt idx="249">
                  <c:v>4-mrt-12</c:v>
                </c:pt>
                <c:pt idx="250">
                  <c:v>5-mrt-12</c:v>
                </c:pt>
                <c:pt idx="251">
                  <c:v>6-mrt-12</c:v>
                </c:pt>
                <c:pt idx="252">
                  <c:v>7-mrt-12</c:v>
                </c:pt>
                <c:pt idx="253">
                  <c:v>8-mrt-12</c:v>
                </c:pt>
                <c:pt idx="254">
                  <c:v>9-mrt-12</c:v>
                </c:pt>
                <c:pt idx="255">
                  <c:v>10-mrt-12</c:v>
                </c:pt>
                <c:pt idx="256">
                  <c:v>11-mrt-12</c:v>
                </c:pt>
                <c:pt idx="257">
                  <c:v>12-mrt-12</c:v>
                </c:pt>
                <c:pt idx="258">
                  <c:v>13-mrt-12</c:v>
                </c:pt>
                <c:pt idx="259">
                  <c:v>14-mrt-12</c:v>
                </c:pt>
                <c:pt idx="260">
                  <c:v>15-mrt-12</c:v>
                </c:pt>
                <c:pt idx="261">
                  <c:v>16-mrt-12</c:v>
                </c:pt>
                <c:pt idx="262">
                  <c:v>17-mrt-12</c:v>
                </c:pt>
                <c:pt idx="263">
                  <c:v>18-mrt-12</c:v>
                </c:pt>
                <c:pt idx="264">
                  <c:v>19-mrt-12</c:v>
                </c:pt>
                <c:pt idx="265">
                  <c:v>20-mrt-12</c:v>
                </c:pt>
                <c:pt idx="266">
                  <c:v>21-mrt-12</c:v>
                </c:pt>
                <c:pt idx="267">
                  <c:v>22-mrt-12</c:v>
                </c:pt>
                <c:pt idx="268">
                  <c:v>23-mrt-12</c:v>
                </c:pt>
                <c:pt idx="269">
                  <c:v>24-mrt-12</c:v>
                </c:pt>
                <c:pt idx="270">
                  <c:v>25-mrt-12</c:v>
                </c:pt>
                <c:pt idx="271">
                  <c:v>26-mrt-12</c:v>
                </c:pt>
                <c:pt idx="272">
                  <c:v>27-mrt-12</c:v>
                </c:pt>
                <c:pt idx="273">
                  <c:v>28-mrt-12</c:v>
                </c:pt>
                <c:pt idx="274">
                  <c:v>29-mrt-12</c:v>
                </c:pt>
                <c:pt idx="275">
                  <c:v>30-mrt-12</c:v>
                </c:pt>
                <c:pt idx="276">
                  <c:v>31-mrt-12</c:v>
                </c:pt>
                <c:pt idx="277">
                  <c:v>1-apr-12</c:v>
                </c:pt>
                <c:pt idx="278">
                  <c:v>2-apr-12</c:v>
                </c:pt>
                <c:pt idx="279">
                  <c:v>3-apr-12</c:v>
                </c:pt>
                <c:pt idx="280">
                  <c:v>4-apr-12</c:v>
                </c:pt>
                <c:pt idx="281">
                  <c:v>5-apr-12</c:v>
                </c:pt>
                <c:pt idx="282">
                  <c:v>6-apr-12</c:v>
                </c:pt>
                <c:pt idx="283">
                  <c:v>7-apr-12</c:v>
                </c:pt>
                <c:pt idx="284">
                  <c:v>8-apr-12</c:v>
                </c:pt>
                <c:pt idx="285">
                  <c:v>9-apr-12</c:v>
                </c:pt>
                <c:pt idx="286">
                  <c:v>10-apr-12</c:v>
                </c:pt>
                <c:pt idx="287">
                  <c:v>11-apr-12</c:v>
                </c:pt>
                <c:pt idx="288">
                  <c:v>12-apr-12</c:v>
                </c:pt>
                <c:pt idx="289">
                  <c:v>13-apr-12</c:v>
                </c:pt>
                <c:pt idx="290">
                  <c:v>14-apr-12</c:v>
                </c:pt>
                <c:pt idx="291">
                  <c:v>15-apr-12</c:v>
                </c:pt>
                <c:pt idx="292">
                  <c:v>16-apr-12</c:v>
                </c:pt>
                <c:pt idx="293">
                  <c:v>17-apr-12</c:v>
                </c:pt>
                <c:pt idx="294">
                  <c:v>18-apr-12</c:v>
                </c:pt>
                <c:pt idx="295">
                  <c:v>19-apr-12</c:v>
                </c:pt>
                <c:pt idx="296">
                  <c:v>20-apr-12</c:v>
                </c:pt>
                <c:pt idx="297">
                  <c:v>21-apr-12</c:v>
                </c:pt>
                <c:pt idx="298">
                  <c:v>22-apr-12</c:v>
                </c:pt>
                <c:pt idx="299">
                  <c:v>23-apr-12</c:v>
                </c:pt>
                <c:pt idx="300">
                  <c:v>24-apr-12</c:v>
                </c:pt>
                <c:pt idx="301">
                  <c:v>25-apr-12</c:v>
                </c:pt>
                <c:pt idx="302">
                  <c:v>26-apr-12</c:v>
                </c:pt>
                <c:pt idx="303">
                  <c:v>27-apr-12</c:v>
                </c:pt>
                <c:pt idx="304">
                  <c:v>28-apr-12</c:v>
                </c:pt>
                <c:pt idx="305">
                  <c:v>29-apr-12</c:v>
                </c:pt>
                <c:pt idx="306">
                  <c:v>30-apr-12</c:v>
                </c:pt>
                <c:pt idx="307">
                  <c:v>1-mei-12</c:v>
                </c:pt>
                <c:pt idx="308">
                  <c:v>2-mei-12</c:v>
                </c:pt>
                <c:pt idx="309">
                  <c:v>3-mei-12</c:v>
                </c:pt>
                <c:pt idx="310">
                  <c:v>4-mei-12</c:v>
                </c:pt>
                <c:pt idx="311">
                  <c:v>5-mei-12</c:v>
                </c:pt>
                <c:pt idx="312">
                  <c:v>6-mei-12</c:v>
                </c:pt>
                <c:pt idx="313">
                  <c:v>7-mei-12</c:v>
                </c:pt>
                <c:pt idx="314">
                  <c:v>8-mei-12</c:v>
                </c:pt>
                <c:pt idx="315">
                  <c:v>9-mei-12</c:v>
                </c:pt>
                <c:pt idx="316">
                  <c:v>10-mei-12</c:v>
                </c:pt>
                <c:pt idx="317">
                  <c:v>11-mei-12</c:v>
                </c:pt>
                <c:pt idx="318">
                  <c:v>12-mei-12</c:v>
                </c:pt>
                <c:pt idx="319">
                  <c:v>13-mei-12</c:v>
                </c:pt>
                <c:pt idx="320">
                  <c:v>14-mei-12</c:v>
                </c:pt>
                <c:pt idx="321">
                  <c:v>15-mei-12</c:v>
                </c:pt>
                <c:pt idx="322">
                  <c:v>16-mei-12</c:v>
                </c:pt>
                <c:pt idx="323">
                  <c:v>17-mei-12</c:v>
                </c:pt>
                <c:pt idx="324">
                  <c:v>18-mei-12</c:v>
                </c:pt>
                <c:pt idx="325">
                  <c:v>19-mei-12</c:v>
                </c:pt>
                <c:pt idx="326">
                  <c:v>20-mei-12</c:v>
                </c:pt>
                <c:pt idx="327">
                  <c:v>21-mei-12</c:v>
                </c:pt>
                <c:pt idx="328">
                  <c:v>22-mei-12</c:v>
                </c:pt>
                <c:pt idx="329">
                  <c:v>23-mei-12</c:v>
                </c:pt>
                <c:pt idx="330">
                  <c:v>24-mei-12</c:v>
                </c:pt>
                <c:pt idx="331">
                  <c:v>25-mei-12</c:v>
                </c:pt>
                <c:pt idx="332">
                  <c:v>26-mei-12</c:v>
                </c:pt>
                <c:pt idx="333">
                  <c:v>27-mei-12</c:v>
                </c:pt>
                <c:pt idx="334">
                  <c:v>28-mei-12</c:v>
                </c:pt>
                <c:pt idx="335">
                  <c:v>29-mei-12</c:v>
                </c:pt>
                <c:pt idx="336">
                  <c:v>30-mei-12</c:v>
                </c:pt>
                <c:pt idx="337">
                  <c:v>31-mei-12</c:v>
                </c:pt>
                <c:pt idx="338">
                  <c:v>1-jun-12</c:v>
                </c:pt>
                <c:pt idx="339">
                  <c:v>2-jun-12</c:v>
                </c:pt>
                <c:pt idx="340">
                  <c:v>3-jun-12</c:v>
                </c:pt>
                <c:pt idx="341">
                  <c:v>4-jun-12</c:v>
                </c:pt>
                <c:pt idx="342">
                  <c:v>5-jun-12</c:v>
                </c:pt>
                <c:pt idx="343">
                  <c:v>6-jun-12</c:v>
                </c:pt>
                <c:pt idx="344">
                  <c:v>7-jun-12</c:v>
                </c:pt>
                <c:pt idx="345">
                  <c:v>8-jun-12</c:v>
                </c:pt>
                <c:pt idx="346">
                  <c:v>9-jun-12</c:v>
                </c:pt>
                <c:pt idx="347">
                  <c:v>10-jun-12</c:v>
                </c:pt>
                <c:pt idx="348">
                  <c:v>11-jun-12</c:v>
                </c:pt>
                <c:pt idx="349">
                  <c:v>12-jun-12</c:v>
                </c:pt>
                <c:pt idx="350">
                  <c:v>13-jun-12</c:v>
                </c:pt>
                <c:pt idx="351">
                  <c:v>14-jun-12</c:v>
                </c:pt>
                <c:pt idx="352">
                  <c:v>15-jun-12</c:v>
                </c:pt>
                <c:pt idx="353">
                  <c:v>16-jun-12</c:v>
                </c:pt>
                <c:pt idx="354">
                  <c:v>17-jun-12</c:v>
                </c:pt>
                <c:pt idx="355">
                  <c:v>18-jun-12</c:v>
                </c:pt>
                <c:pt idx="356">
                  <c:v>19-jun-12</c:v>
                </c:pt>
                <c:pt idx="357">
                  <c:v>20-jun-12</c:v>
                </c:pt>
                <c:pt idx="358">
                  <c:v>21-jun-12</c:v>
                </c:pt>
                <c:pt idx="359">
                  <c:v>22-jun-12</c:v>
                </c:pt>
                <c:pt idx="360">
                  <c:v>23-jun-12</c:v>
                </c:pt>
                <c:pt idx="361">
                  <c:v>24-jun-12</c:v>
                </c:pt>
                <c:pt idx="362">
                  <c:v>25-jun-12</c:v>
                </c:pt>
                <c:pt idx="363">
                  <c:v>26-jun-12</c:v>
                </c:pt>
                <c:pt idx="364">
                  <c:v>27-jun-12</c:v>
                </c:pt>
                <c:pt idx="365">
                  <c:v>28-jun-12</c:v>
                </c:pt>
                <c:pt idx="366">
                  <c:v>29-jun-12</c:v>
                </c:pt>
                <c:pt idx="367">
                  <c:v>30-jun-12</c:v>
                </c:pt>
                <c:pt idx="368">
                  <c:v>1-jul-12</c:v>
                </c:pt>
                <c:pt idx="369">
                  <c:v>2-jul-12</c:v>
                </c:pt>
                <c:pt idx="370">
                  <c:v>3-jul-12</c:v>
                </c:pt>
                <c:pt idx="371">
                  <c:v>4-jul-12</c:v>
                </c:pt>
                <c:pt idx="372">
                  <c:v>5-jul-12</c:v>
                </c:pt>
                <c:pt idx="373">
                  <c:v>6-jul-12</c:v>
                </c:pt>
                <c:pt idx="374">
                  <c:v>7-jul-12</c:v>
                </c:pt>
                <c:pt idx="375">
                  <c:v>8-jul-12</c:v>
                </c:pt>
                <c:pt idx="376">
                  <c:v>9-jul-12</c:v>
                </c:pt>
                <c:pt idx="377">
                  <c:v>10-jul-12</c:v>
                </c:pt>
                <c:pt idx="378">
                  <c:v>11-jul-12</c:v>
                </c:pt>
                <c:pt idx="379">
                  <c:v>12-jul-12</c:v>
                </c:pt>
                <c:pt idx="380">
                  <c:v>13-jul-12</c:v>
                </c:pt>
                <c:pt idx="381">
                  <c:v>14-jul-12</c:v>
                </c:pt>
                <c:pt idx="382">
                  <c:v>15-jul-12</c:v>
                </c:pt>
                <c:pt idx="383">
                  <c:v>16-jul-12</c:v>
                </c:pt>
                <c:pt idx="384">
                  <c:v>17-jul-12</c:v>
                </c:pt>
                <c:pt idx="385">
                  <c:v>18-jul-12</c:v>
                </c:pt>
                <c:pt idx="386">
                  <c:v>19-jul-12</c:v>
                </c:pt>
                <c:pt idx="387">
                  <c:v>20-jul-12</c:v>
                </c:pt>
                <c:pt idx="388">
                  <c:v>21-jul-12</c:v>
                </c:pt>
                <c:pt idx="389">
                  <c:v>22-jul-12</c:v>
                </c:pt>
                <c:pt idx="390">
                  <c:v>23-jul-12</c:v>
                </c:pt>
                <c:pt idx="391">
                  <c:v>24-jul-12</c:v>
                </c:pt>
                <c:pt idx="392">
                  <c:v>25-jul-12</c:v>
                </c:pt>
                <c:pt idx="393">
                  <c:v>26-jul-12</c:v>
                </c:pt>
                <c:pt idx="394">
                  <c:v>27-jul-12</c:v>
                </c:pt>
                <c:pt idx="395">
                  <c:v>28-jul-12</c:v>
                </c:pt>
                <c:pt idx="396">
                  <c:v>29-jul-12</c:v>
                </c:pt>
                <c:pt idx="397">
                  <c:v>30-jul-12</c:v>
                </c:pt>
                <c:pt idx="398">
                  <c:v>31-jul-12</c:v>
                </c:pt>
                <c:pt idx="399">
                  <c:v>1-aug-12</c:v>
                </c:pt>
                <c:pt idx="400">
                  <c:v>2-aug-12</c:v>
                </c:pt>
                <c:pt idx="401">
                  <c:v>3-aug-12</c:v>
                </c:pt>
                <c:pt idx="402">
                  <c:v>4-aug-12</c:v>
                </c:pt>
                <c:pt idx="403">
                  <c:v>5-aug-12</c:v>
                </c:pt>
                <c:pt idx="404">
                  <c:v>6-aug-12</c:v>
                </c:pt>
                <c:pt idx="405">
                  <c:v>7-aug-12</c:v>
                </c:pt>
                <c:pt idx="406">
                  <c:v>8-aug-12</c:v>
                </c:pt>
                <c:pt idx="407">
                  <c:v>9-aug-12</c:v>
                </c:pt>
                <c:pt idx="408">
                  <c:v>10-aug-12</c:v>
                </c:pt>
                <c:pt idx="409">
                  <c:v>11-aug-12</c:v>
                </c:pt>
                <c:pt idx="410">
                  <c:v>12-aug-12</c:v>
                </c:pt>
                <c:pt idx="411">
                  <c:v>13-aug-12</c:v>
                </c:pt>
                <c:pt idx="412">
                  <c:v>14-aug-12</c:v>
                </c:pt>
                <c:pt idx="413">
                  <c:v>15-aug-12</c:v>
                </c:pt>
                <c:pt idx="414">
                  <c:v>16-aug-12</c:v>
                </c:pt>
                <c:pt idx="415">
                  <c:v>17-aug-12</c:v>
                </c:pt>
                <c:pt idx="416">
                  <c:v>18-aug-12</c:v>
                </c:pt>
                <c:pt idx="417">
                  <c:v>19-aug-12</c:v>
                </c:pt>
                <c:pt idx="418">
                  <c:v>20-aug-12</c:v>
                </c:pt>
                <c:pt idx="419">
                  <c:v>21-aug-12</c:v>
                </c:pt>
                <c:pt idx="420">
                  <c:v>22-aug-12</c:v>
                </c:pt>
                <c:pt idx="421">
                  <c:v>23-aug-12</c:v>
                </c:pt>
                <c:pt idx="422">
                  <c:v>24-aug-12</c:v>
                </c:pt>
                <c:pt idx="423">
                  <c:v>25-aug-12</c:v>
                </c:pt>
                <c:pt idx="424">
                  <c:v>26-aug-12</c:v>
                </c:pt>
                <c:pt idx="425">
                  <c:v>27-aug-12</c:v>
                </c:pt>
                <c:pt idx="426">
                  <c:v>28-aug-12</c:v>
                </c:pt>
                <c:pt idx="427">
                  <c:v>29-aug-12</c:v>
                </c:pt>
                <c:pt idx="428">
                  <c:v>30-aug-12</c:v>
                </c:pt>
                <c:pt idx="429">
                  <c:v>31-aug-12</c:v>
                </c:pt>
                <c:pt idx="430">
                  <c:v>1-sep-12</c:v>
                </c:pt>
                <c:pt idx="431">
                  <c:v>2-sep-12</c:v>
                </c:pt>
                <c:pt idx="432">
                  <c:v>3-sep-12</c:v>
                </c:pt>
                <c:pt idx="433">
                  <c:v>4-sep-12</c:v>
                </c:pt>
                <c:pt idx="434">
                  <c:v>5-sep-12</c:v>
                </c:pt>
                <c:pt idx="435">
                  <c:v>6-sep-12</c:v>
                </c:pt>
                <c:pt idx="436">
                  <c:v>7-sep-12</c:v>
                </c:pt>
                <c:pt idx="437">
                  <c:v>8-sep-12</c:v>
                </c:pt>
                <c:pt idx="438">
                  <c:v>9-sep-12</c:v>
                </c:pt>
                <c:pt idx="439">
                  <c:v>10-sep-12</c:v>
                </c:pt>
                <c:pt idx="440">
                  <c:v>11-sep-12</c:v>
                </c:pt>
                <c:pt idx="441">
                  <c:v>12-sep-12</c:v>
                </c:pt>
                <c:pt idx="442">
                  <c:v>13-sep-12</c:v>
                </c:pt>
                <c:pt idx="443">
                  <c:v>14-sep-12</c:v>
                </c:pt>
                <c:pt idx="444">
                  <c:v>15-sep-12</c:v>
                </c:pt>
                <c:pt idx="445">
                  <c:v>16-sep-12</c:v>
                </c:pt>
                <c:pt idx="446">
                  <c:v>17-sep-12</c:v>
                </c:pt>
                <c:pt idx="447">
                  <c:v>18-sep-12</c:v>
                </c:pt>
                <c:pt idx="448">
                  <c:v>19-sep-12</c:v>
                </c:pt>
                <c:pt idx="449">
                  <c:v>20-sep-12</c:v>
                </c:pt>
                <c:pt idx="450">
                  <c:v>21-sep-12</c:v>
                </c:pt>
                <c:pt idx="451">
                  <c:v>22-sep-12</c:v>
                </c:pt>
                <c:pt idx="452">
                  <c:v>23-sep-12</c:v>
                </c:pt>
                <c:pt idx="453">
                  <c:v>24-sep-12</c:v>
                </c:pt>
                <c:pt idx="454">
                  <c:v>25-sep-12</c:v>
                </c:pt>
                <c:pt idx="455">
                  <c:v>26-sep-12</c:v>
                </c:pt>
                <c:pt idx="456">
                  <c:v>27-sep-12</c:v>
                </c:pt>
                <c:pt idx="457">
                  <c:v>28-sep-12</c:v>
                </c:pt>
                <c:pt idx="458">
                  <c:v>29-sep-12</c:v>
                </c:pt>
                <c:pt idx="459">
                  <c:v>30-sep-12</c:v>
                </c:pt>
                <c:pt idx="460">
                  <c:v>1-okt-12</c:v>
                </c:pt>
                <c:pt idx="461">
                  <c:v>2-okt-12</c:v>
                </c:pt>
                <c:pt idx="462">
                  <c:v>3-okt-12</c:v>
                </c:pt>
                <c:pt idx="463">
                  <c:v>4-okt-12</c:v>
                </c:pt>
                <c:pt idx="464">
                  <c:v>5-okt-12</c:v>
                </c:pt>
                <c:pt idx="465">
                  <c:v>6-okt-12</c:v>
                </c:pt>
                <c:pt idx="466">
                  <c:v>7-okt-12</c:v>
                </c:pt>
                <c:pt idx="467">
                  <c:v>8-okt-12</c:v>
                </c:pt>
                <c:pt idx="468">
                  <c:v>9-okt-12</c:v>
                </c:pt>
                <c:pt idx="469">
                  <c:v>10-okt-12</c:v>
                </c:pt>
                <c:pt idx="470">
                  <c:v>11-okt-12</c:v>
                </c:pt>
                <c:pt idx="471">
                  <c:v>12-okt-12</c:v>
                </c:pt>
                <c:pt idx="472">
                  <c:v>13-okt-12</c:v>
                </c:pt>
                <c:pt idx="473">
                  <c:v>14-okt-12</c:v>
                </c:pt>
                <c:pt idx="474">
                  <c:v>15-okt-12</c:v>
                </c:pt>
                <c:pt idx="475">
                  <c:v>16-okt-12</c:v>
                </c:pt>
                <c:pt idx="476">
                  <c:v>17-okt-12</c:v>
                </c:pt>
                <c:pt idx="477">
                  <c:v>18-okt-12</c:v>
                </c:pt>
                <c:pt idx="478">
                  <c:v>19-okt-12</c:v>
                </c:pt>
                <c:pt idx="479">
                  <c:v>20-okt-12</c:v>
                </c:pt>
                <c:pt idx="480">
                  <c:v>21-okt-12</c:v>
                </c:pt>
                <c:pt idx="481">
                  <c:v>22-okt-12</c:v>
                </c:pt>
                <c:pt idx="482">
                  <c:v>23-okt-12</c:v>
                </c:pt>
                <c:pt idx="483">
                  <c:v>24-okt-12</c:v>
                </c:pt>
                <c:pt idx="484">
                  <c:v>25-okt-12</c:v>
                </c:pt>
                <c:pt idx="485">
                  <c:v>26-okt-12</c:v>
                </c:pt>
                <c:pt idx="486">
                  <c:v>27-okt-12</c:v>
                </c:pt>
                <c:pt idx="487">
                  <c:v>28-okt-12</c:v>
                </c:pt>
                <c:pt idx="488">
                  <c:v>29-okt-12</c:v>
                </c:pt>
                <c:pt idx="489">
                  <c:v>30-okt-12</c:v>
                </c:pt>
                <c:pt idx="490">
                  <c:v>31-okt-12</c:v>
                </c:pt>
                <c:pt idx="491">
                  <c:v>1-nov-12</c:v>
                </c:pt>
                <c:pt idx="492">
                  <c:v>2-nov-12</c:v>
                </c:pt>
                <c:pt idx="493">
                  <c:v>3-nov-12</c:v>
                </c:pt>
                <c:pt idx="494">
                  <c:v>4-nov-12</c:v>
                </c:pt>
                <c:pt idx="495">
                  <c:v>5-nov-12</c:v>
                </c:pt>
                <c:pt idx="496">
                  <c:v>6-nov-12</c:v>
                </c:pt>
                <c:pt idx="497">
                  <c:v>7-nov-12</c:v>
                </c:pt>
                <c:pt idx="498">
                  <c:v>8-nov-12</c:v>
                </c:pt>
                <c:pt idx="499">
                  <c:v>9-nov-12</c:v>
                </c:pt>
                <c:pt idx="500">
                  <c:v>10-nov-12</c:v>
                </c:pt>
                <c:pt idx="501">
                  <c:v>11-nov-12</c:v>
                </c:pt>
                <c:pt idx="502">
                  <c:v>12-nov-12</c:v>
                </c:pt>
                <c:pt idx="503">
                  <c:v>13-nov-12</c:v>
                </c:pt>
                <c:pt idx="504">
                  <c:v>14-nov-12</c:v>
                </c:pt>
                <c:pt idx="505">
                  <c:v>15-nov-12</c:v>
                </c:pt>
                <c:pt idx="506">
                  <c:v>16-nov-12</c:v>
                </c:pt>
                <c:pt idx="507">
                  <c:v>17-nov-12</c:v>
                </c:pt>
                <c:pt idx="508">
                  <c:v>18-nov-12</c:v>
                </c:pt>
                <c:pt idx="509">
                  <c:v>19-nov-12</c:v>
                </c:pt>
                <c:pt idx="510">
                  <c:v>20-nov-12</c:v>
                </c:pt>
                <c:pt idx="511">
                  <c:v>21-nov-12</c:v>
                </c:pt>
                <c:pt idx="512">
                  <c:v>22-nov-12</c:v>
                </c:pt>
                <c:pt idx="513">
                  <c:v>23-nov-12</c:v>
                </c:pt>
                <c:pt idx="514">
                  <c:v>24-nov-12</c:v>
                </c:pt>
                <c:pt idx="515">
                  <c:v>25-nov-12</c:v>
                </c:pt>
                <c:pt idx="516">
                  <c:v>26-nov-12</c:v>
                </c:pt>
                <c:pt idx="517">
                  <c:v>27-nov-12</c:v>
                </c:pt>
                <c:pt idx="518">
                  <c:v>28-nov-12</c:v>
                </c:pt>
                <c:pt idx="519">
                  <c:v>29-nov-12</c:v>
                </c:pt>
                <c:pt idx="520">
                  <c:v>30-nov-12</c:v>
                </c:pt>
                <c:pt idx="521">
                  <c:v>1-dec-12</c:v>
                </c:pt>
                <c:pt idx="522">
                  <c:v>2-dec-12</c:v>
                </c:pt>
                <c:pt idx="523">
                  <c:v>3-dec-12</c:v>
                </c:pt>
                <c:pt idx="524">
                  <c:v>4-dec-12</c:v>
                </c:pt>
                <c:pt idx="525">
                  <c:v>5-dec-12</c:v>
                </c:pt>
                <c:pt idx="526">
                  <c:v>6-dec-12</c:v>
                </c:pt>
                <c:pt idx="527">
                  <c:v>7-dec-12</c:v>
                </c:pt>
                <c:pt idx="528">
                  <c:v>8-dec-12</c:v>
                </c:pt>
                <c:pt idx="529">
                  <c:v>9-dec-12</c:v>
                </c:pt>
                <c:pt idx="530">
                  <c:v>10-dec-12</c:v>
                </c:pt>
                <c:pt idx="531">
                  <c:v>11-dec-12</c:v>
                </c:pt>
                <c:pt idx="532">
                  <c:v>12-dec-12</c:v>
                </c:pt>
                <c:pt idx="533">
                  <c:v>13-dec-12</c:v>
                </c:pt>
                <c:pt idx="534">
                  <c:v>14-dec-12</c:v>
                </c:pt>
                <c:pt idx="535">
                  <c:v>15-dec-12</c:v>
                </c:pt>
                <c:pt idx="536">
                  <c:v>16-dec-12</c:v>
                </c:pt>
                <c:pt idx="537">
                  <c:v>17-dec-12</c:v>
                </c:pt>
                <c:pt idx="538">
                  <c:v>18-dec-12</c:v>
                </c:pt>
                <c:pt idx="539">
                  <c:v>19-dec-12</c:v>
                </c:pt>
                <c:pt idx="540">
                  <c:v>20-dec-12</c:v>
                </c:pt>
                <c:pt idx="541">
                  <c:v>21-dec-12</c:v>
                </c:pt>
                <c:pt idx="542">
                  <c:v>22-dec-12</c:v>
                </c:pt>
                <c:pt idx="543">
                  <c:v>23-dec-12</c:v>
                </c:pt>
                <c:pt idx="544">
                  <c:v>24-dec-12</c:v>
                </c:pt>
                <c:pt idx="545">
                  <c:v>25-dec-12</c:v>
                </c:pt>
                <c:pt idx="546">
                  <c:v>26-dec-12</c:v>
                </c:pt>
                <c:pt idx="547">
                  <c:v>27-dec-12</c:v>
                </c:pt>
                <c:pt idx="548">
                  <c:v>28-dec-12</c:v>
                </c:pt>
                <c:pt idx="549">
                  <c:v>29-dec-12</c:v>
                </c:pt>
                <c:pt idx="550">
                  <c:v>30-dec-12</c:v>
                </c:pt>
                <c:pt idx="551">
                  <c:v>31-dec-12</c:v>
                </c:pt>
                <c:pt idx="552">
                  <c:v>1-jan-13</c:v>
                </c:pt>
                <c:pt idx="553">
                  <c:v>2-jan-13</c:v>
                </c:pt>
                <c:pt idx="554">
                  <c:v>3-jan-13</c:v>
                </c:pt>
                <c:pt idx="555">
                  <c:v>4-jan-13</c:v>
                </c:pt>
                <c:pt idx="556">
                  <c:v>5-jan-13</c:v>
                </c:pt>
                <c:pt idx="557">
                  <c:v>6-jan-13</c:v>
                </c:pt>
                <c:pt idx="558">
                  <c:v>7-jan-13</c:v>
                </c:pt>
                <c:pt idx="559">
                  <c:v>8-jan-13</c:v>
                </c:pt>
                <c:pt idx="560">
                  <c:v>9-jan-13</c:v>
                </c:pt>
                <c:pt idx="561">
                  <c:v>10-jan-13</c:v>
                </c:pt>
                <c:pt idx="562">
                  <c:v>11-jan-13</c:v>
                </c:pt>
                <c:pt idx="563">
                  <c:v>12-jan-13</c:v>
                </c:pt>
                <c:pt idx="564">
                  <c:v>13-jan-13</c:v>
                </c:pt>
                <c:pt idx="565">
                  <c:v>14-jan-13</c:v>
                </c:pt>
                <c:pt idx="566">
                  <c:v>15-jan-13</c:v>
                </c:pt>
                <c:pt idx="567">
                  <c:v>16-jan-13</c:v>
                </c:pt>
                <c:pt idx="568">
                  <c:v>17-jan-13</c:v>
                </c:pt>
                <c:pt idx="569">
                  <c:v>18-jan-13</c:v>
                </c:pt>
                <c:pt idx="570">
                  <c:v>19-jan-13</c:v>
                </c:pt>
                <c:pt idx="571">
                  <c:v>20-jan-13</c:v>
                </c:pt>
                <c:pt idx="572">
                  <c:v>21-jan-13</c:v>
                </c:pt>
                <c:pt idx="573">
                  <c:v>22-jan-13</c:v>
                </c:pt>
                <c:pt idx="574">
                  <c:v>23-jan-13</c:v>
                </c:pt>
                <c:pt idx="575">
                  <c:v>24-jan-13</c:v>
                </c:pt>
                <c:pt idx="576">
                  <c:v>25-jan-13</c:v>
                </c:pt>
                <c:pt idx="577">
                  <c:v>26-jan-13</c:v>
                </c:pt>
                <c:pt idx="578">
                  <c:v>27-jan-13</c:v>
                </c:pt>
                <c:pt idx="579">
                  <c:v>28-jan-13</c:v>
                </c:pt>
                <c:pt idx="580">
                  <c:v>29-jan-13</c:v>
                </c:pt>
                <c:pt idx="581">
                  <c:v>30-jan-13</c:v>
                </c:pt>
                <c:pt idx="582">
                  <c:v>31-jan-13</c:v>
                </c:pt>
                <c:pt idx="583">
                  <c:v>1-feb-13</c:v>
                </c:pt>
                <c:pt idx="584">
                  <c:v>2-feb-13</c:v>
                </c:pt>
                <c:pt idx="585">
                  <c:v>3-feb-13</c:v>
                </c:pt>
                <c:pt idx="586">
                  <c:v>4-feb-13</c:v>
                </c:pt>
                <c:pt idx="587">
                  <c:v>5-feb-13</c:v>
                </c:pt>
                <c:pt idx="588">
                  <c:v>6-feb-13</c:v>
                </c:pt>
                <c:pt idx="589">
                  <c:v>7-feb-13</c:v>
                </c:pt>
                <c:pt idx="590">
                  <c:v>8-feb-13</c:v>
                </c:pt>
                <c:pt idx="591">
                  <c:v>9-feb-13</c:v>
                </c:pt>
                <c:pt idx="592">
                  <c:v>10-feb-13</c:v>
                </c:pt>
                <c:pt idx="593">
                  <c:v>11-feb-13</c:v>
                </c:pt>
                <c:pt idx="594">
                  <c:v>12-feb-13</c:v>
                </c:pt>
                <c:pt idx="595">
                  <c:v>13-feb-13</c:v>
                </c:pt>
                <c:pt idx="596">
                  <c:v>14-feb-13</c:v>
                </c:pt>
                <c:pt idx="597">
                  <c:v>15-feb-13</c:v>
                </c:pt>
                <c:pt idx="598">
                  <c:v>16-feb-13</c:v>
                </c:pt>
                <c:pt idx="599">
                  <c:v>17-feb-13</c:v>
                </c:pt>
                <c:pt idx="600">
                  <c:v>18-feb-13</c:v>
                </c:pt>
                <c:pt idx="601">
                  <c:v>19-feb-13</c:v>
                </c:pt>
                <c:pt idx="602">
                  <c:v>20-feb-13</c:v>
                </c:pt>
                <c:pt idx="603">
                  <c:v>21-feb-13</c:v>
                </c:pt>
                <c:pt idx="604">
                  <c:v>22-feb-13</c:v>
                </c:pt>
                <c:pt idx="605">
                  <c:v>23-feb-13</c:v>
                </c:pt>
                <c:pt idx="606">
                  <c:v>24-feb-13</c:v>
                </c:pt>
                <c:pt idx="607">
                  <c:v>25-feb-13</c:v>
                </c:pt>
                <c:pt idx="608">
                  <c:v>26-feb-13</c:v>
                </c:pt>
                <c:pt idx="609">
                  <c:v>27-feb-13</c:v>
                </c:pt>
                <c:pt idx="610">
                  <c:v>28-feb-13</c:v>
                </c:pt>
                <c:pt idx="611">
                  <c:v>1-mrt-13</c:v>
                </c:pt>
                <c:pt idx="612">
                  <c:v>2-mrt-13</c:v>
                </c:pt>
                <c:pt idx="613">
                  <c:v>3-mrt-13</c:v>
                </c:pt>
                <c:pt idx="614">
                  <c:v>4-mrt-13</c:v>
                </c:pt>
                <c:pt idx="615">
                  <c:v>5-mrt-13</c:v>
                </c:pt>
                <c:pt idx="616">
                  <c:v>6-mrt-13</c:v>
                </c:pt>
                <c:pt idx="617">
                  <c:v>7-mrt-13</c:v>
                </c:pt>
                <c:pt idx="618">
                  <c:v>8-mrt-13</c:v>
                </c:pt>
                <c:pt idx="619">
                  <c:v>9-mrt-13</c:v>
                </c:pt>
                <c:pt idx="620">
                  <c:v>10-mrt-13</c:v>
                </c:pt>
                <c:pt idx="621">
                  <c:v>11-mrt-13</c:v>
                </c:pt>
                <c:pt idx="622">
                  <c:v>12-mrt-13</c:v>
                </c:pt>
                <c:pt idx="623">
                  <c:v>13-mrt-13</c:v>
                </c:pt>
                <c:pt idx="624">
                  <c:v>14-mrt-13</c:v>
                </c:pt>
                <c:pt idx="625">
                  <c:v>15-mrt-13</c:v>
                </c:pt>
                <c:pt idx="626">
                  <c:v>16-mrt-13</c:v>
                </c:pt>
                <c:pt idx="627">
                  <c:v>17-mrt-13</c:v>
                </c:pt>
                <c:pt idx="628">
                  <c:v>18-mrt-13</c:v>
                </c:pt>
                <c:pt idx="629">
                  <c:v>19-mrt-13</c:v>
                </c:pt>
                <c:pt idx="630">
                  <c:v>20-mrt-13</c:v>
                </c:pt>
                <c:pt idx="631">
                  <c:v>21-mrt-13</c:v>
                </c:pt>
                <c:pt idx="632">
                  <c:v>22-mrt-13</c:v>
                </c:pt>
                <c:pt idx="633">
                  <c:v>23-mrt-13</c:v>
                </c:pt>
                <c:pt idx="634">
                  <c:v>24-mrt-13</c:v>
                </c:pt>
                <c:pt idx="635">
                  <c:v>25-mrt-13</c:v>
                </c:pt>
                <c:pt idx="636">
                  <c:v>26-mrt-13</c:v>
                </c:pt>
                <c:pt idx="637">
                  <c:v>27-mrt-13</c:v>
                </c:pt>
                <c:pt idx="638">
                  <c:v>28-mrt-13</c:v>
                </c:pt>
                <c:pt idx="639">
                  <c:v>29-mrt-13</c:v>
                </c:pt>
                <c:pt idx="640">
                  <c:v>30-mrt-13</c:v>
                </c:pt>
                <c:pt idx="641">
                  <c:v>31-mrt-13</c:v>
                </c:pt>
                <c:pt idx="642">
                  <c:v>1-apr-13</c:v>
                </c:pt>
                <c:pt idx="643">
                  <c:v>2-apr-13</c:v>
                </c:pt>
                <c:pt idx="644">
                  <c:v>3-apr-13</c:v>
                </c:pt>
                <c:pt idx="645">
                  <c:v>4-apr-13</c:v>
                </c:pt>
                <c:pt idx="646">
                  <c:v>5-apr-13</c:v>
                </c:pt>
                <c:pt idx="647">
                  <c:v>6-apr-13</c:v>
                </c:pt>
                <c:pt idx="648">
                  <c:v>7-apr-13</c:v>
                </c:pt>
                <c:pt idx="649">
                  <c:v>8-apr-13</c:v>
                </c:pt>
                <c:pt idx="650">
                  <c:v>9-apr-13</c:v>
                </c:pt>
                <c:pt idx="651">
                  <c:v>10-apr-13</c:v>
                </c:pt>
                <c:pt idx="652">
                  <c:v>11-apr-13</c:v>
                </c:pt>
                <c:pt idx="653">
                  <c:v>12-apr-13</c:v>
                </c:pt>
                <c:pt idx="654">
                  <c:v>13-apr-13</c:v>
                </c:pt>
                <c:pt idx="655">
                  <c:v>14-apr-13</c:v>
                </c:pt>
                <c:pt idx="656">
                  <c:v>15-apr-13</c:v>
                </c:pt>
                <c:pt idx="657">
                  <c:v>16-apr-13</c:v>
                </c:pt>
                <c:pt idx="658">
                  <c:v>17-apr-13</c:v>
                </c:pt>
                <c:pt idx="659">
                  <c:v>18-apr-13</c:v>
                </c:pt>
                <c:pt idx="660">
                  <c:v>19-apr-13</c:v>
                </c:pt>
                <c:pt idx="661">
                  <c:v>20-apr-13</c:v>
                </c:pt>
                <c:pt idx="662">
                  <c:v>21-apr-13</c:v>
                </c:pt>
                <c:pt idx="663">
                  <c:v>22-apr-13</c:v>
                </c:pt>
                <c:pt idx="664">
                  <c:v>23-apr-13</c:v>
                </c:pt>
                <c:pt idx="665">
                  <c:v>24-apr-13</c:v>
                </c:pt>
                <c:pt idx="666">
                  <c:v>25-apr-13</c:v>
                </c:pt>
                <c:pt idx="667">
                  <c:v>26-apr-13</c:v>
                </c:pt>
                <c:pt idx="668">
                  <c:v>27-apr-13</c:v>
                </c:pt>
                <c:pt idx="669">
                  <c:v>28-apr-13</c:v>
                </c:pt>
                <c:pt idx="670">
                  <c:v>29-apr-13</c:v>
                </c:pt>
                <c:pt idx="671">
                  <c:v>30-apr-13</c:v>
                </c:pt>
                <c:pt idx="672">
                  <c:v>1-mei-13</c:v>
                </c:pt>
                <c:pt idx="673">
                  <c:v>2-mei-13</c:v>
                </c:pt>
                <c:pt idx="674">
                  <c:v>3-mei-13</c:v>
                </c:pt>
                <c:pt idx="675">
                  <c:v>4-mei-13</c:v>
                </c:pt>
                <c:pt idx="676">
                  <c:v>5-mei-13</c:v>
                </c:pt>
                <c:pt idx="677">
                  <c:v>6-mei-13</c:v>
                </c:pt>
                <c:pt idx="678">
                  <c:v>7-mei-13</c:v>
                </c:pt>
                <c:pt idx="679">
                  <c:v>8-mei-13</c:v>
                </c:pt>
                <c:pt idx="680">
                  <c:v>9-mei-13</c:v>
                </c:pt>
                <c:pt idx="681">
                  <c:v>10-mei-13</c:v>
                </c:pt>
                <c:pt idx="682">
                  <c:v>11-mei-13</c:v>
                </c:pt>
                <c:pt idx="683">
                  <c:v>12-mei-13</c:v>
                </c:pt>
                <c:pt idx="684">
                  <c:v>13-mei-13</c:v>
                </c:pt>
                <c:pt idx="685">
                  <c:v>14-mei-13</c:v>
                </c:pt>
                <c:pt idx="686">
                  <c:v>15-mei-13</c:v>
                </c:pt>
                <c:pt idx="687">
                  <c:v>16-mei-13</c:v>
                </c:pt>
                <c:pt idx="688">
                  <c:v>17-mei-13</c:v>
                </c:pt>
                <c:pt idx="689">
                  <c:v>18-mei-13</c:v>
                </c:pt>
                <c:pt idx="690">
                  <c:v>19-mei-13</c:v>
                </c:pt>
                <c:pt idx="691">
                  <c:v>20-mei-13</c:v>
                </c:pt>
                <c:pt idx="692">
                  <c:v>21-mei-13</c:v>
                </c:pt>
                <c:pt idx="693">
                  <c:v>22-mei-13</c:v>
                </c:pt>
                <c:pt idx="694">
                  <c:v>23-mei-13</c:v>
                </c:pt>
                <c:pt idx="695">
                  <c:v>24-mei-13</c:v>
                </c:pt>
                <c:pt idx="696">
                  <c:v>25-mei-13</c:v>
                </c:pt>
                <c:pt idx="697">
                  <c:v>26-mei-13</c:v>
                </c:pt>
                <c:pt idx="698">
                  <c:v>27-mei-13</c:v>
                </c:pt>
                <c:pt idx="699">
                  <c:v>28-mei-13</c:v>
                </c:pt>
                <c:pt idx="700">
                  <c:v>29-mei-13</c:v>
                </c:pt>
                <c:pt idx="701">
                  <c:v>30-mei-13</c:v>
                </c:pt>
                <c:pt idx="702">
                  <c:v>31-mei-13</c:v>
                </c:pt>
                <c:pt idx="703">
                  <c:v>1-jun-13</c:v>
                </c:pt>
                <c:pt idx="704">
                  <c:v>2-jun-13</c:v>
                </c:pt>
                <c:pt idx="705">
                  <c:v>3-jun-13</c:v>
                </c:pt>
                <c:pt idx="706">
                  <c:v>4-jun-13</c:v>
                </c:pt>
                <c:pt idx="707">
                  <c:v>5-jun-13</c:v>
                </c:pt>
                <c:pt idx="708">
                  <c:v>6-jun-13</c:v>
                </c:pt>
                <c:pt idx="709">
                  <c:v>7-jun-13</c:v>
                </c:pt>
                <c:pt idx="710">
                  <c:v>8-jun-13</c:v>
                </c:pt>
                <c:pt idx="711">
                  <c:v>9-jun-13</c:v>
                </c:pt>
                <c:pt idx="712">
                  <c:v>10-jun-13</c:v>
                </c:pt>
                <c:pt idx="713">
                  <c:v>11-jun-13</c:v>
                </c:pt>
                <c:pt idx="714">
                  <c:v>12-jun-13</c:v>
                </c:pt>
                <c:pt idx="715">
                  <c:v>13-jun-13</c:v>
                </c:pt>
                <c:pt idx="716">
                  <c:v>14-jun-13</c:v>
                </c:pt>
                <c:pt idx="717">
                  <c:v>15-jun-13</c:v>
                </c:pt>
                <c:pt idx="718">
                  <c:v>16-jun-13</c:v>
                </c:pt>
                <c:pt idx="719">
                  <c:v>17-jun-13</c:v>
                </c:pt>
                <c:pt idx="720">
                  <c:v>18-jun-13</c:v>
                </c:pt>
                <c:pt idx="721">
                  <c:v>19-jun-13</c:v>
                </c:pt>
                <c:pt idx="722">
                  <c:v>20-jun-13</c:v>
                </c:pt>
                <c:pt idx="723">
                  <c:v>21-jun-13</c:v>
                </c:pt>
                <c:pt idx="724">
                  <c:v>22-jun-13</c:v>
                </c:pt>
                <c:pt idx="725">
                  <c:v>23-jun-13</c:v>
                </c:pt>
                <c:pt idx="726">
                  <c:v>24-jun-13</c:v>
                </c:pt>
                <c:pt idx="727">
                  <c:v>25-jun-13</c:v>
                </c:pt>
                <c:pt idx="728">
                  <c:v>26-jun-13</c:v>
                </c:pt>
                <c:pt idx="729">
                  <c:v>27-jun-13</c:v>
                </c:pt>
                <c:pt idx="730">
                  <c:v>28-jun-13</c:v>
                </c:pt>
                <c:pt idx="731">
                  <c:v>29-jun-13</c:v>
                </c:pt>
                <c:pt idx="732">
                  <c:v>30-jun-13</c:v>
                </c:pt>
                <c:pt idx="733">
                  <c:v>1-jul-13</c:v>
                </c:pt>
                <c:pt idx="734">
                  <c:v>2-jul-13</c:v>
                </c:pt>
                <c:pt idx="735">
                  <c:v>3-jul-13</c:v>
                </c:pt>
                <c:pt idx="736">
                  <c:v>4-jul-13</c:v>
                </c:pt>
                <c:pt idx="737">
                  <c:v>5-jul-13</c:v>
                </c:pt>
                <c:pt idx="738">
                  <c:v>6-jul-13</c:v>
                </c:pt>
                <c:pt idx="739">
                  <c:v>7-jul-13</c:v>
                </c:pt>
                <c:pt idx="740">
                  <c:v>8-jul-13</c:v>
                </c:pt>
                <c:pt idx="741">
                  <c:v>9-jul-13</c:v>
                </c:pt>
                <c:pt idx="742">
                  <c:v>10-jul-13</c:v>
                </c:pt>
                <c:pt idx="743">
                  <c:v>11-jul-13</c:v>
                </c:pt>
                <c:pt idx="744">
                  <c:v>12-jul-13</c:v>
                </c:pt>
                <c:pt idx="745">
                  <c:v>13-jul-13</c:v>
                </c:pt>
                <c:pt idx="746">
                  <c:v>14-jul-13</c:v>
                </c:pt>
                <c:pt idx="747">
                  <c:v>15-jul-13</c:v>
                </c:pt>
                <c:pt idx="748">
                  <c:v>16-jul-13</c:v>
                </c:pt>
                <c:pt idx="749">
                  <c:v>17-jul-13</c:v>
                </c:pt>
                <c:pt idx="750">
                  <c:v>18-jul-13</c:v>
                </c:pt>
                <c:pt idx="751">
                  <c:v>19-jul-13</c:v>
                </c:pt>
                <c:pt idx="752">
                  <c:v>20-jul-13</c:v>
                </c:pt>
                <c:pt idx="753">
                  <c:v>21-jul-13</c:v>
                </c:pt>
                <c:pt idx="754">
                  <c:v>22-jul-13</c:v>
                </c:pt>
                <c:pt idx="755">
                  <c:v>23-jul-13</c:v>
                </c:pt>
                <c:pt idx="756">
                  <c:v>24-jul-13</c:v>
                </c:pt>
                <c:pt idx="757">
                  <c:v>25-jul-13</c:v>
                </c:pt>
                <c:pt idx="758">
                  <c:v>26-jul-13</c:v>
                </c:pt>
                <c:pt idx="759">
                  <c:v>27-jul-13</c:v>
                </c:pt>
                <c:pt idx="760">
                  <c:v>28-jul-13</c:v>
                </c:pt>
                <c:pt idx="761">
                  <c:v>29-jul-13</c:v>
                </c:pt>
                <c:pt idx="762">
                  <c:v>30-jul-13</c:v>
                </c:pt>
                <c:pt idx="763">
                  <c:v>31-jul-13</c:v>
                </c:pt>
                <c:pt idx="764">
                  <c:v>1-aug-13</c:v>
                </c:pt>
                <c:pt idx="765">
                  <c:v>2-aug-13</c:v>
                </c:pt>
                <c:pt idx="766">
                  <c:v>3-aug-13</c:v>
                </c:pt>
                <c:pt idx="767">
                  <c:v>4-aug-13</c:v>
                </c:pt>
                <c:pt idx="768">
                  <c:v>5-aug-13</c:v>
                </c:pt>
                <c:pt idx="769">
                  <c:v>6-aug-13</c:v>
                </c:pt>
                <c:pt idx="770">
                  <c:v>7-aug-13</c:v>
                </c:pt>
                <c:pt idx="771">
                  <c:v>8-aug-13</c:v>
                </c:pt>
                <c:pt idx="772">
                  <c:v>9-aug-13</c:v>
                </c:pt>
                <c:pt idx="773">
                  <c:v>10-aug-13</c:v>
                </c:pt>
                <c:pt idx="774">
                  <c:v>11-aug-13</c:v>
                </c:pt>
                <c:pt idx="775">
                  <c:v>12-aug-13</c:v>
                </c:pt>
                <c:pt idx="776">
                  <c:v>13-aug-13</c:v>
                </c:pt>
                <c:pt idx="777">
                  <c:v>14-aug-13</c:v>
                </c:pt>
                <c:pt idx="778">
                  <c:v>15-aug-13</c:v>
                </c:pt>
                <c:pt idx="779">
                  <c:v>16-aug-13</c:v>
                </c:pt>
                <c:pt idx="780">
                  <c:v>17-aug-13</c:v>
                </c:pt>
                <c:pt idx="781">
                  <c:v>18-aug-13</c:v>
                </c:pt>
                <c:pt idx="782">
                  <c:v>19-aug-13</c:v>
                </c:pt>
                <c:pt idx="783">
                  <c:v>20-aug-13</c:v>
                </c:pt>
                <c:pt idx="784">
                  <c:v>21-aug-13</c:v>
                </c:pt>
                <c:pt idx="785">
                  <c:v>22-aug-13</c:v>
                </c:pt>
                <c:pt idx="786">
                  <c:v>23-aug-13</c:v>
                </c:pt>
                <c:pt idx="787">
                  <c:v>24-aug-13</c:v>
                </c:pt>
                <c:pt idx="788">
                  <c:v>25-aug-13</c:v>
                </c:pt>
                <c:pt idx="789">
                  <c:v>26-aug-13</c:v>
                </c:pt>
                <c:pt idx="790">
                  <c:v>27-aug-13</c:v>
                </c:pt>
                <c:pt idx="791">
                  <c:v>28-aug-13</c:v>
                </c:pt>
                <c:pt idx="792">
                  <c:v>29-aug-13</c:v>
                </c:pt>
                <c:pt idx="793">
                  <c:v>30-aug-13</c:v>
                </c:pt>
                <c:pt idx="794">
                  <c:v>31-aug-13</c:v>
                </c:pt>
                <c:pt idx="795">
                  <c:v>1-sep-13</c:v>
                </c:pt>
                <c:pt idx="796">
                  <c:v>2-sep-13</c:v>
                </c:pt>
                <c:pt idx="797">
                  <c:v>3-sep-13</c:v>
                </c:pt>
                <c:pt idx="798">
                  <c:v>4-sep-13</c:v>
                </c:pt>
                <c:pt idx="799">
                  <c:v>5-sep-13</c:v>
                </c:pt>
                <c:pt idx="800">
                  <c:v>6-sep-13</c:v>
                </c:pt>
                <c:pt idx="801">
                  <c:v>7-sep-13</c:v>
                </c:pt>
                <c:pt idx="802">
                  <c:v>8-sep-13</c:v>
                </c:pt>
                <c:pt idx="803">
                  <c:v>9-sep-13</c:v>
                </c:pt>
                <c:pt idx="804">
                  <c:v>10-sep-13</c:v>
                </c:pt>
                <c:pt idx="805">
                  <c:v>11-sep-13</c:v>
                </c:pt>
                <c:pt idx="806">
                  <c:v>12-sep-13</c:v>
                </c:pt>
                <c:pt idx="807">
                  <c:v>13-sep-13</c:v>
                </c:pt>
                <c:pt idx="808">
                  <c:v>14-sep-13</c:v>
                </c:pt>
                <c:pt idx="809">
                  <c:v>15-sep-13</c:v>
                </c:pt>
                <c:pt idx="810">
                  <c:v>16-sep-13</c:v>
                </c:pt>
                <c:pt idx="811">
                  <c:v>17-sep-13</c:v>
                </c:pt>
                <c:pt idx="812">
                  <c:v>18-sep-13</c:v>
                </c:pt>
                <c:pt idx="813">
                  <c:v>19-sep-13</c:v>
                </c:pt>
                <c:pt idx="814">
                  <c:v>20-sep-13</c:v>
                </c:pt>
                <c:pt idx="815">
                  <c:v>21-sep-13</c:v>
                </c:pt>
                <c:pt idx="816">
                  <c:v>22-sep-13</c:v>
                </c:pt>
                <c:pt idx="817">
                  <c:v>23-sep-13</c:v>
                </c:pt>
                <c:pt idx="818">
                  <c:v>24-sep-13</c:v>
                </c:pt>
                <c:pt idx="819">
                  <c:v>25-sep-13</c:v>
                </c:pt>
                <c:pt idx="820">
                  <c:v>26-sep-13</c:v>
                </c:pt>
                <c:pt idx="821">
                  <c:v>27-sep-13</c:v>
                </c:pt>
                <c:pt idx="822">
                  <c:v>28-sep-13</c:v>
                </c:pt>
                <c:pt idx="823">
                  <c:v>29-sep-13</c:v>
                </c:pt>
                <c:pt idx="824">
                  <c:v>30-sep-13</c:v>
                </c:pt>
                <c:pt idx="825">
                  <c:v>1-okt-13</c:v>
                </c:pt>
                <c:pt idx="826">
                  <c:v>2-okt-13</c:v>
                </c:pt>
                <c:pt idx="827">
                  <c:v>3-okt-13</c:v>
                </c:pt>
                <c:pt idx="828">
                  <c:v>4-okt-13</c:v>
                </c:pt>
                <c:pt idx="829">
                  <c:v>5-okt-13</c:v>
                </c:pt>
                <c:pt idx="830">
                  <c:v>6-okt-13</c:v>
                </c:pt>
                <c:pt idx="831">
                  <c:v>7-okt-13</c:v>
                </c:pt>
                <c:pt idx="832">
                  <c:v>8-okt-13</c:v>
                </c:pt>
                <c:pt idx="833">
                  <c:v>9-okt-13</c:v>
                </c:pt>
                <c:pt idx="834">
                  <c:v>10-okt-13</c:v>
                </c:pt>
                <c:pt idx="835">
                  <c:v>11-okt-13</c:v>
                </c:pt>
                <c:pt idx="836">
                  <c:v>12-okt-13</c:v>
                </c:pt>
                <c:pt idx="837">
                  <c:v>13-okt-13</c:v>
                </c:pt>
                <c:pt idx="838">
                  <c:v>14-okt-13</c:v>
                </c:pt>
                <c:pt idx="839">
                  <c:v>15-okt-13</c:v>
                </c:pt>
                <c:pt idx="840">
                  <c:v>16-okt-13</c:v>
                </c:pt>
                <c:pt idx="841">
                  <c:v>17-okt-13</c:v>
                </c:pt>
                <c:pt idx="842">
                  <c:v>18-okt-13</c:v>
                </c:pt>
                <c:pt idx="843">
                  <c:v>19-okt-13</c:v>
                </c:pt>
                <c:pt idx="844">
                  <c:v>20-okt-13</c:v>
                </c:pt>
                <c:pt idx="845">
                  <c:v>21-okt-13</c:v>
                </c:pt>
                <c:pt idx="846">
                  <c:v>22-okt-13</c:v>
                </c:pt>
                <c:pt idx="847">
                  <c:v>23-okt-13</c:v>
                </c:pt>
                <c:pt idx="848">
                  <c:v>24-okt-13</c:v>
                </c:pt>
                <c:pt idx="849">
                  <c:v>25-okt-13</c:v>
                </c:pt>
                <c:pt idx="850">
                  <c:v>26-okt-13</c:v>
                </c:pt>
                <c:pt idx="851">
                  <c:v>27-okt-13</c:v>
                </c:pt>
                <c:pt idx="852">
                  <c:v>28-okt-13</c:v>
                </c:pt>
                <c:pt idx="853">
                  <c:v>29-okt-13</c:v>
                </c:pt>
                <c:pt idx="854">
                  <c:v>30-okt-13</c:v>
                </c:pt>
                <c:pt idx="855">
                  <c:v>31-okt-13</c:v>
                </c:pt>
                <c:pt idx="856">
                  <c:v>1-nov-13</c:v>
                </c:pt>
                <c:pt idx="857">
                  <c:v>2-nov-13</c:v>
                </c:pt>
                <c:pt idx="858">
                  <c:v>3-nov-13</c:v>
                </c:pt>
                <c:pt idx="859">
                  <c:v>4-nov-13</c:v>
                </c:pt>
                <c:pt idx="860">
                  <c:v>5-nov-13</c:v>
                </c:pt>
                <c:pt idx="861">
                  <c:v>6-nov-13</c:v>
                </c:pt>
                <c:pt idx="862">
                  <c:v>7-nov-13</c:v>
                </c:pt>
                <c:pt idx="863">
                  <c:v>8-nov-13</c:v>
                </c:pt>
                <c:pt idx="864">
                  <c:v>9-nov-13</c:v>
                </c:pt>
                <c:pt idx="865">
                  <c:v>10-nov-13</c:v>
                </c:pt>
                <c:pt idx="866">
                  <c:v>11-nov-13</c:v>
                </c:pt>
                <c:pt idx="867">
                  <c:v>12-nov-13</c:v>
                </c:pt>
                <c:pt idx="868">
                  <c:v>13-nov-13</c:v>
                </c:pt>
                <c:pt idx="869">
                  <c:v>14-nov-13</c:v>
                </c:pt>
                <c:pt idx="870">
                  <c:v>15-nov-13</c:v>
                </c:pt>
                <c:pt idx="871">
                  <c:v>16-nov-13</c:v>
                </c:pt>
                <c:pt idx="872">
                  <c:v>17-nov-13</c:v>
                </c:pt>
                <c:pt idx="873">
                  <c:v>18-nov-13</c:v>
                </c:pt>
                <c:pt idx="874">
                  <c:v>19-nov-13</c:v>
                </c:pt>
                <c:pt idx="875">
                  <c:v>20-nov-13</c:v>
                </c:pt>
                <c:pt idx="876">
                  <c:v>21-nov-13</c:v>
                </c:pt>
                <c:pt idx="877">
                  <c:v>22-nov-13</c:v>
                </c:pt>
                <c:pt idx="878">
                  <c:v>23-nov-13</c:v>
                </c:pt>
                <c:pt idx="879">
                  <c:v>24-nov-13</c:v>
                </c:pt>
                <c:pt idx="880">
                  <c:v>25-nov-13</c:v>
                </c:pt>
                <c:pt idx="881">
                  <c:v>26-nov-13</c:v>
                </c:pt>
                <c:pt idx="882">
                  <c:v>27-nov-13</c:v>
                </c:pt>
                <c:pt idx="883">
                  <c:v>28-nov-13</c:v>
                </c:pt>
                <c:pt idx="884">
                  <c:v>29-nov-13</c:v>
                </c:pt>
                <c:pt idx="885">
                  <c:v>30-nov-13</c:v>
                </c:pt>
                <c:pt idx="886">
                  <c:v>1-dec-13</c:v>
                </c:pt>
                <c:pt idx="887">
                  <c:v>2-dec-13</c:v>
                </c:pt>
                <c:pt idx="888">
                  <c:v>3-dec-13</c:v>
                </c:pt>
                <c:pt idx="889">
                  <c:v>4-dec-13</c:v>
                </c:pt>
                <c:pt idx="890">
                  <c:v>5-dec-13</c:v>
                </c:pt>
                <c:pt idx="891">
                  <c:v>6-dec-13</c:v>
                </c:pt>
                <c:pt idx="892">
                  <c:v>7-dec-13</c:v>
                </c:pt>
                <c:pt idx="893">
                  <c:v>8-dec-13</c:v>
                </c:pt>
                <c:pt idx="894">
                  <c:v>9-dec-13</c:v>
                </c:pt>
                <c:pt idx="895">
                  <c:v>10-dec-13</c:v>
                </c:pt>
                <c:pt idx="896">
                  <c:v>11-dec-13</c:v>
                </c:pt>
                <c:pt idx="897">
                  <c:v>12-dec-13</c:v>
                </c:pt>
                <c:pt idx="898">
                  <c:v>13-dec-13</c:v>
                </c:pt>
                <c:pt idx="899">
                  <c:v>14-dec-13</c:v>
                </c:pt>
                <c:pt idx="900">
                  <c:v>15-dec-13</c:v>
                </c:pt>
                <c:pt idx="901">
                  <c:v>16-dec-13</c:v>
                </c:pt>
                <c:pt idx="902">
                  <c:v>17-dec-13</c:v>
                </c:pt>
                <c:pt idx="903">
                  <c:v>18-dec-13</c:v>
                </c:pt>
                <c:pt idx="904">
                  <c:v>19-dec-13</c:v>
                </c:pt>
                <c:pt idx="905">
                  <c:v>20-dec-13</c:v>
                </c:pt>
                <c:pt idx="906">
                  <c:v>21-dec-13</c:v>
                </c:pt>
                <c:pt idx="907">
                  <c:v>22-dec-13</c:v>
                </c:pt>
                <c:pt idx="908">
                  <c:v>23-dec-13</c:v>
                </c:pt>
                <c:pt idx="909">
                  <c:v>24-dec-13</c:v>
                </c:pt>
                <c:pt idx="910">
                  <c:v>25-dec-13</c:v>
                </c:pt>
                <c:pt idx="911">
                  <c:v>26-dec-13</c:v>
                </c:pt>
                <c:pt idx="912">
                  <c:v>27-dec-13</c:v>
                </c:pt>
                <c:pt idx="913">
                  <c:v>28-dec-13</c:v>
                </c:pt>
                <c:pt idx="914">
                  <c:v>29-dec-13</c:v>
                </c:pt>
                <c:pt idx="915">
                  <c:v>30-dec-13</c:v>
                </c:pt>
                <c:pt idx="916">
                  <c:v>31-dec-13</c:v>
                </c:pt>
                <c:pt idx="917">
                  <c:v>1-jan-14</c:v>
                </c:pt>
                <c:pt idx="918">
                  <c:v>2-jan-14</c:v>
                </c:pt>
                <c:pt idx="919">
                  <c:v>3-jan-14</c:v>
                </c:pt>
                <c:pt idx="920">
                  <c:v>4-jan-14</c:v>
                </c:pt>
                <c:pt idx="921">
                  <c:v>5-jan-14</c:v>
                </c:pt>
                <c:pt idx="922">
                  <c:v>6-jan-14</c:v>
                </c:pt>
                <c:pt idx="923">
                  <c:v>7-jan-14</c:v>
                </c:pt>
                <c:pt idx="924">
                  <c:v>8-jan-14</c:v>
                </c:pt>
                <c:pt idx="925">
                  <c:v>9-jan-14</c:v>
                </c:pt>
                <c:pt idx="926">
                  <c:v>10-jan-14</c:v>
                </c:pt>
                <c:pt idx="927">
                  <c:v>11-jan-14</c:v>
                </c:pt>
                <c:pt idx="928">
                  <c:v>12-jan-14</c:v>
                </c:pt>
                <c:pt idx="929">
                  <c:v>13-jan-14</c:v>
                </c:pt>
                <c:pt idx="930">
                  <c:v>14-jan-14</c:v>
                </c:pt>
                <c:pt idx="931">
                  <c:v>15-jan-14</c:v>
                </c:pt>
                <c:pt idx="932">
                  <c:v>16-jan-14</c:v>
                </c:pt>
                <c:pt idx="933">
                  <c:v>17-jan-14</c:v>
                </c:pt>
                <c:pt idx="934">
                  <c:v>18-jan-14</c:v>
                </c:pt>
                <c:pt idx="935">
                  <c:v>19-jan-14</c:v>
                </c:pt>
                <c:pt idx="936">
                  <c:v>20-jan-14</c:v>
                </c:pt>
                <c:pt idx="937">
                  <c:v>21-jan-14</c:v>
                </c:pt>
                <c:pt idx="938">
                  <c:v>22-jan-14</c:v>
                </c:pt>
                <c:pt idx="939">
                  <c:v>23-jan-14</c:v>
                </c:pt>
                <c:pt idx="940">
                  <c:v>24-jan-14</c:v>
                </c:pt>
                <c:pt idx="941">
                  <c:v>25-jan-14</c:v>
                </c:pt>
                <c:pt idx="942">
                  <c:v>26-jan-14</c:v>
                </c:pt>
                <c:pt idx="943">
                  <c:v>27-jan-14</c:v>
                </c:pt>
                <c:pt idx="944">
                  <c:v>28-jan-14</c:v>
                </c:pt>
                <c:pt idx="945">
                  <c:v>29-jan-14</c:v>
                </c:pt>
                <c:pt idx="946">
                  <c:v>30-jan-14</c:v>
                </c:pt>
                <c:pt idx="947">
                  <c:v>31-jan-14</c:v>
                </c:pt>
                <c:pt idx="948">
                  <c:v>1-feb-14</c:v>
                </c:pt>
                <c:pt idx="949">
                  <c:v>2-feb-14</c:v>
                </c:pt>
                <c:pt idx="950">
                  <c:v>3-feb-14</c:v>
                </c:pt>
                <c:pt idx="951">
                  <c:v>4-feb-14</c:v>
                </c:pt>
                <c:pt idx="952">
                  <c:v>5-feb-14</c:v>
                </c:pt>
                <c:pt idx="953">
                  <c:v>6-feb-14</c:v>
                </c:pt>
                <c:pt idx="954">
                  <c:v>7-feb-14</c:v>
                </c:pt>
                <c:pt idx="955">
                  <c:v>8-feb-14</c:v>
                </c:pt>
                <c:pt idx="956">
                  <c:v>9-feb-14</c:v>
                </c:pt>
                <c:pt idx="957">
                  <c:v>10-feb-14</c:v>
                </c:pt>
                <c:pt idx="958">
                  <c:v>11-feb-14</c:v>
                </c:pt>
                <c:pt idx="959">
                  <c:v>12-feb-14</c:v>
                </c:pt>
                <c:pt idx="960">
                  <c:v>13-feb-14</c:v>
                </c:pt>
                <c:pt idx="961">
                  <c:v>14-feb-14</c:v>
                </c:pt>
                <c:pt idx="962">
                  <c:v>15-feb-14</c:v>
                </c:pt>
                <c:pt idx="963">
                  <c:v>16-feb-14</c:v>
                </c:pt>
                <c:pt idx="964">
                  <c:v>17-feb-14</c:v>
                </c:pt>
                <c:pt idx="965">
                  <c:v>18-feb-14</c:v>
                </c:pt>
                <c:pt idx="966">
                  <c:v>19-feb-14</c:v>
                </c:pt>
                <c:pt idx="967">
                  <c:v>20-feb-14</c:v>
                </c:pt>
                <c:pt idx="968">
                  <c:v>21-feb-14</c:v>
                </c:pt>
                <c:pt idx="969">
                  <c:v>22-feb-14</c:v>
                </c:pt>
                <c:pt idx="970">
                  <c:v>23-feb-14</c:v>
                </c:pt>
                <c:pt idx="971">
                  <c:v>24-feb-14</c:v>
                </c:pt>
                <c:pt idx="972">
                  <c:v>25-feb-14</c:v>
                </c:pt>
                <c:pt idx="973">
                  <c:v>26-feb-14</c:v>
                </c:pt>
                <c:pt idx="974">
                  <c:v>27-feb-14</c:v>
                </c:pt>
                <c:pt idx="975">
                  <c:v>28-feb-14</c:v>
                </c:pt>
                <c:pt idx="976">
                  <c:v>1-mrt-14</c:v>
                </c:pt>
                <c:pt idx="977">
                  <c:v>2-mrt-14</c:v>
                </c:pt>
                <c:pt idx="978">
                  <c:v>3-mrt-14</c:v>
                </c:pt>
                <c:pt idx="979">
                  <c:v>4-mrt-14</c:v>
                </c:pt>
                <c:pt idx="980">
                  <c:v>5-mrt-14</c:v>
                </c:pt>
                <c:pt idx="981">
                  <c:v>6-mrt-14</c:v>
                </c:pt>
                <c:pt idx="982">
                  <c:v>7-mrt-14</c:v>
                </c:pt>
                <c:pt idx="983">
                  <c:v>8-mrt-14</c:v>
                </c:pt>
                <c:pt idx="984">
                  <c:v>9-mrt-14</c:v>
                </c:pt>
                <c:pt idx="985">
                  <c:v>10-mrt-14</c:v>
                </c:pt>
                <c:pt idx="986">
                  <c:v>11-mrt-14</c:v>
                </c:pt>
                <c:pt idx="987">
                  <c:v>12-mrt-14</c:v>
                </c:pt>
                <c:pt idx="988">
                  <c:v>13-mrt-14</c:v>
                </c:pt>
                <c:pt idx="989">
                  <c:v>14-mrt-14</c:v>
                </c:pt>
                <c:pt idx="990">
                  <c:v>15-mrt-14</c:v>
                </c:pt>
                <c:pt idx="991">
                  <c:v>16-mrt-14</c:v>
                </c:pt>
                <c:pt idx="992">
                  <c:v>17-mrt-14</c:v>
                </c:pt>
                <c:pt idx="993">
                  <c:v>18-mrt-14</c:v>
                </c:pt>
                <c:pt idx="994">
                  <c:v>19-mrt-14</c:v>
                </c:pt>
                <c:pt idx="995">
                  <c:v>20-mrt-14</c:v>
                </c:pt>
                <c:pt idx="996">
                  <c:v>21-mrt-14</c:v>
                </c:pt>
                <c:pt idx="997">
                  <c:v>22-mrt-14</c:v>
                </c:pt>
                <c:pt idx="998">
                  <c:v>23-mrt-14</c:v>
                </c:pt>
                <c:pt idx="999">
                  <c:v>24-mrt-14</c:v>
                </c:pt>
                <c:pt idx="1000">
                  <c:v>25-mrt-14</c:v>
                </c:pt>
                <c:pt idx="1001">
                  <c:v>26-mrt-14</c:v>
                </c:pt>
                <c:pt idx="1002">
                  <c:v>27-mrt-14</c:v>
                </c:pt>
                <c:pt idx="1003">
                  <c:v>28-mrt-14</c:v>
                </c:pt>
                <c:pt idx="1004">
                  <c:v>29-mrt-14</c:v>
                </c:pt>
                <c:pt idx="1005">
                  <c:v>30-mrt-14</c:v>
                </c:pt>
                <c:pt idx="1006">
                  <c:v>31-mrt-14</c:v>
                </c:pt>
                <c:pt idx="1007">
                  <c:v>1-apr-14</c:v>
                </c:pt>
                <c:pt idx="1008">
                  <c:v>2-apr-14</c:v>
                </c:pt>
                <c:pt idx="1009">
                  <c:v>3-apr-14</c:v>
                </c:pt>
                <c:pt idx="1010">
                  <c:v>4-apr-14</c:v>
                </c:pt>
                <c:pt idx="1011">
                  <c:v>5-apr-14</c:v>
                </c:pt>
                <c:pt idx="1012">
                  <c:v>6-apr-14</c:v>
                </c:pt>
                <c:pt idx="1013">
                  <c:v>7-apr-14</c:v>
                </c:pt>
                <c:pt idx="1014">
                  <c:v>8-apr-14</c:v>
                </c:pt>
                <c:pt idx="1015">
                  <c:v>9-apr-14</c:v>
                </c:pt>
                <c:pt idx="1016">
                  <c:v>10-apr-14</c:v>
                </c:pt>
                <c:pt idx="1017">
                  <c:v>11-apr-14</c:v>
                </c:pt>
                <c:pt idx="1018">
                  <c:v>12-apr-14</c:v>
                </c:pt>
                <c:pt idx="1019">
                  <c:v>13-apr-14</c:v>
                </c:pt>
                <c:pt idx="1020">
                  <c:v>14-apr-14</c:v>
                </c:pt>
                <c:pt idx="1021">
                  <c:v>15-apr-14</c:v>
                </c:pt>
                <c:pt idx="1022">
                  <c:v>16-apr-14</c:v>
                </c:pt>
                <c:pt idx="1023">
                  <c:v>17-apr-14</c:v>
                </c:pt>
                <c:pt idx="1024">
                  <c:v>18-apr-14</c:v>
                </c:pt>
                <c:pt idx="1025">
                  <c:v>19-apr-14</c:v>
                </c:pt>
                <c:pt idx="1026">
                  <c:v>20-apr-14</c:v>
                </c:pt>
                <c:pt idx="1027">
                  <c:v>21-apr-14</c:v>
                </c:pt>
                <c:pt idx="1028">
                  <c:v>22-apr-14</c:v>
                </c:pt>
                <c:pt idx="1029">
                  <c:v>23-apr-14</c:v>
                </c:pt>
                <c:pt idx="1030">
                  <c:v>24-apr-14</c:v>
                </c:pt>
                <c:pt idx="1031">
                  <c:v>25-apr-14</c:v>
                </c:pt>
                <c:pt idx="1032">
                  <c:v>26-apr-14</c:v>
                </c:pt>
                <c:pt idx="1033">
                  <c:v>27-apr-14</c:v>
                </c:pt>
                <c:pt idx="1034">
                  <c:v>28-apr-14</c:v>
                </c:pt>
                <c:pt idx="1035">
                  <c:v>29-apr-14</c:v>
                </c:pt>
                <c:pt idx="1036">
                  <c:v>30-apr-14</c:v>
                </c:pt>
                <c:pt idx="1037">
                  <c:v>1-mei-14</c:v>
                </c:pt>
                <c:pt idx="1038">
                  <c:v>2-mei-14</c:v>
                </c:pt>
                <c:pt idx="1039">
                  <c:v>3-mei-14</c:v>
                </c:pt>
                <c:pt idx="1040">
                  <c:v>4-mei-14</c:v>
                </c:pt>
                <c:pt idx="1041">
                  <c:v>5-mei-14</c:v>
                </c:pt>
                <c:pt idx="1042">
                  <c:v>6-mei-14</c:v>
                </c:pt>
                <c:pt idx="1043">
                  <c:v>7-mei-14</c:v>
                </c:pt>
                <c:pt idx="1044">
                  <c:v>8-mei-14</c:v>
                </c:pt>
                <c:pt idx="1045">
                  <c:v>9-mei-14</c:v>
                </c:pt>
                <c:pt idx="1046">
                  <c:v>10-mei-14</c:v>
                </c:pt>
                <c:pt idx="1047">
                  <c:v>11-mei-14</c:v>
                </c:pt>
                <c:pt idx="1048">
                  <c:v>12-mei-14</c:v>
                </c:pt>
                <c:pt idx="1049">
                  <c:v>13-mei-14</c:v>
                </c:pt>
                <c:pt idx="1050">
                  <c:v>14-mei-14</c:v>
                </c:pt>
                <c:pt idx="1051">
                  <c:v>15-mei-14</c:v>
                </c:pt>
                <c:pt idx="1052">
                  <c:v>16-mei-14</c:v>
                </c:pt>
                <c:pt idx="1053">
                  <c:v>17-mei-14</c:v>
                </c:pt>
                <c:pt idx="1054">
                  <c:v>18-mei-14</c:v>
                </c:pt>
                <c:pt idx="1055">
                  <c:v>19-mei-14</c:v>
                </c:pt>
                <c:pt idx="1056">
                  <c:v>20-mei-14</c:v>
                </c:pt>
                <c:pt idx="1057">
                  <c:v>21-mei-14</c:v>
                </c:pt>
                <c:pt idx="1058">
                  <c:v>22-mei-14</c:v>
                </c:pt>
                <c:pt idx="1059">
                  <c:v>23-mei-14</c:v>
                </c:pt>
                <c:pt idx="1060">
                  <c:v>24-mei-14</c:v>
                </c:pt>
                <c:pt idx="1061">
                  <c:v>25-mei-14</c:v>
                </c:pt>
                <c:pt idx="1062">
                  <c:v>26-mei-14</c:v>
                </c:pt>
                <c:pt idx="1063">
                  <c:v>27-mei-14</c:v>
                </c:pt>
                <c:pt idx="1064">
                  <c:v>28-mei-14</c:v>
                </c:pt>
                <c:pt idx="1065">
                  <c:v>29-mei-14</c:v>
                </c:pt>
                <c:pt idx="1066">
                  <c:v>30-mei-14</c:v>
                </c:pt>
                <c:pt idx="1067">
                  <c:v>31-mei-14</c:v>
                </c:pt>
                <c:pt idx="1068">
                  <c:v>1-jun-14</c:v>
                </c:pt>
                <c:pt idx="1069">
                  <c:v>2-jun-14</c:v>
                </c:pt>
                <c:pt idx="1070">
                  <c:v>3-jun-14</c:v>
                </c:pt>
                <c:pt idx="1071">
                  <c:v>4-jun-14</c:v>
                </c:pt>
                <c:pt idx="1072">
                  <c:v>5-jun-14</c:v>
                </c:pt>
                <c:pt idx="1073">
                  <c:v>6-jun-14</c:v>
                </c:pt>
                <c:pt idx="1074">
                  <c:v>7-jun-14</c:v>
                </c:pt>
                <c:pt idx="1075">
                  <c:v>8-jun-14</c:v>
                </c:pt>
                <c:pt idx="1076">
                  <c:v>9-jun-14</c:v>
                </c:pt>
                <c:pt idx="1077">
                  <c:v>10-jun-14</c:v>
                </c:pt>
                <c:pt idx="1078">
                  <c:v>11-jun-14</c:v>
                </c:pt>
                <c:pt idx="1079">
                  <c:v>12-jun-14</c:v>
                </c:pt>
                <c:pt idx="1080">
                  <c:v>13-jun-14</c:v>
                </c:pt>
                <c:pt idx="1081">
                  <c:v>14-jun-14</c:v>
                </c:pt>
                <c:pt idx="1082">
                  <c:v>15-jun-14</c:v>
                </c:pt>
                <c:pt idx="1083">
                  <c:v>16-jun-14</c:v>
                </c:pt>
                <c:pt idx="1084">
                  <c:v>17-jun-14</c:v>
                </c:pt>
                <c:pt idx="1085">
                  <c:v>18-jun-14</c:v>
                </c:pt>
                <c:pt idx="1086">
                  <c:v>19-jun-14</c:v>
                </c:pt>
                <c:pt idx="1087">
                  <c:v>20-jun-14</c:v>
                </c:pt>
                <c:pt idx="1088">
                  <c:v>21-jun-14</c:v>
                </c:pt>
                <c:pt idx="1089">
                  <c:v>22-jun-14</c:v>
                </c:pt>
                <c:pt idx="1090">
                  <c:v>23-jun-14</c:v>
                </c:pt>
                <c:pt idx="1091">
                  <c:v>24-jun-14</c:v>
                </c:pt>
                <c:pt idx="1092">
                  <c:v>25-jun-14</c:v>
                </c:pt>
                <c:pt idx="1093">
                  <c:v>26-jun-14</c:v>
                </c:pt>
                <c:pt idx="1094">
                  <c:v>27-jun-14</c:v>
                </c:pt>
                <c:pt idx="1095">
                  <c:v>28-jun-14</c:v>
                </c:pt>
                <c:pt idx="1096">
                  <c:v>29-jun-14</c:v>
                </c:pt>
                <c:pt idx="1097">
                  <c:v>30-jun-14</c:v>
                </c:pt>
                <c:pt idx="1098">
                  <c:v>1-jul-14</c:v>
                </c:pt>
                <c:pt idx="1099">
                  <c:v>2-jul-14</c:v>
                </c:pt>
                <c:pt idx="1100">
                  <c:v>3-jul-14</c:v>
                </c:pt>
                <c:pt idx="1101">
                  <c:v>4-jul-14</c:v>
                </c:pt>
                <c:pt idx="1102">
                  <c:v>5-jul-14</c:v>
                </c:pt>
                <c:pt idx="1103">
                  <c:v>6-jul-14</c:v>
                </c:pt>
                <c:pt idx="1104">
                  <c:v>7-jul-14</c:v>
                </c:pt>
                <c:pt idx="1105">
                  <c:v>8-jul-14</c:v>
                </c:pt>
                <c:pt idx="1106">
                  <c:v>9-jul-14</c:v>
                </c:pt>
                <c:pt idx="1107">
                  <c:v>10-jul-14</c:v>
                </c:pt>
                <c:pt idx="1108">
                  <c:v>11-jul-14</c:v>
                </c:pt>
                <c:pt idx="1109">
                  <c:v>12-jul-14</c:v>
                </c:pt>
                <c:pt idx="1110">
                  <c:v>13-jul-14</c:v>
                </c:pt>
                <c:pt idx="1111">
                  <c:v>14-jul-14</c:v>
                </c:pt>
                <c:pt idx="1112">
                  <c:v>15-jul-14</c:v>
                </c:pt>
                <c:pt idx="1113">
                  <c:v>16-jul-14</c:v>
                </c:pt>
                <c:pt idx="1114">
                  <c:v>17-jul-14</c:v>
                </c:pt>
                <c:pt idx="1115">
                  <c:v>18-jul-14</c:v>
                </c:pt>
                <c:pt idx="1116">
                  <c:v>19-jul-14</c:v>
                </c:pt>
                <c:pt idx="1117">
                  <c:v>20-jul-14</c:v>
                </c:pt>
                <c:pt idx="1118">
                  <c:v>21-jul-14</c:v>
                </c:pt>
                <c:pt idx="1119">
                  <c:v>22-jul-14</c:v>
                </c:pt>
                <c:pt idx="1120">
                  <c:v>23-jul-14</c:v>
                </c:pt>
                <c:pt idx="1121">
                  <c:v>24-jul-14</c:v>
                </c:pt>
                <c:pt idx="1122">
                  <c:v>25-jul-14</c:v>
                </c:pt>
                <c:pt idx="1123">
                  <c:v>26-jul-14</c:v>
                </c:pt>
                <c:pt idx="1124">
                  <c:v>27-jul-14</c:v>
                </c:pt>
                <c:pt idx="1125">
                  <c:v>28-jul-14</c:v>
                </c:pt>
                <c:pt idx="1126">
                  <c:v>29-jul-14</c:v>
                </c:pt>
                <c:pt idx="1127">
                  <c:v>30-jul-14</c:v>
                </c:pt>
                <c:pt idx="1128">
                  <c:v>31-jul-14</c:v>
                </c:pt>
                <c:pt idx="1129">
                  <c:v>1-aug-14</c:v>
                </c:pt>
                <c:pt idx="1130">
                  <c:v>2-aug-14</c:v>
                </c:pt>
                <c:pt idx="1131">
                  <c:v>3-aug-14</c:v>
                </c:pt>
                <c:pt idx="1132">
                  <c:v>4-aug-14</c:v>
                </c:pt>
                <c:pt idx="1133">
                  <c:v>5-aug-14</c:v>
                </c:pt>
                <c:pt idx="1134">
                  <c:v>6-aug-14</c:v>
                </c:pt>
                <c:pt idx="1135">
                  <c:v>7-aug-14</c:v>
                </c:pt>
                <c:pt idx="1136">
                  <c:v>8-aug-14</c:v>
                </c:pt>
                <c:pt idx="1137">
                  <c:v>9-aug-14</c:v>
                </c:pt>
                <c:pt idx="1138">
                  <c:v>10-aug-14</c:v>
                </c:pt>
                <c:pt idx="1139">
                  <c:v>11-aug-14</c:v>
                </c:pt>
                <c:pt idx="1140">
                  <c:v>12-aug-14</c:v>
                </c:pt>
                <c:pt idx="1141">
                  <c:v>13-aug-14</c:v>
                </c:pt>
                <c:pt idx="1142">
                  <c:v>14-aug-14</c:v>
                </c:pt>
                <c:pt idx="1143">
                  <c:v>15-aug-14</c:v>
                </c:pt>
                <c:pt idx="1144">
                  <c:v>16-aug-14</c:v>
                </c:pt>
                <c:pt idx="1145">
                  <c:v>17-aug-14</c:v>
                </c:pt>
                <c:pt idx="1146">
                  <c:v>18-aug-14</c:v>
                </c:pt>
                <c:pt idx="1147">
                  <c:v>19-aug-14</c:v>
                </c:pt>
                <c:pt idx="1148">
                  <c:v>20-aug-14</c:v>
                </c:pt>
                <c:pt idx="1149">
                  <c:v>21-aug-14</c:v>
                </c:pt>
                <c:pt idx="1150">
                  <c:v>22-aug-14</c:v>
                </c:pt>
                <c:pt idx="1151">
                  <c:v>23-aug-14</c:v>
                </c:pt>
                <c:pt idx="1152">
                  <c:v>24-aug-14</c:v>
                </c:pt>
                <c:pt idx="1153">
                  <c:v>25-aug-14</c:v>
                </c:pt>
                <c:pt idx="1154">
                  <c:v>26-aug-14</c:v>
                </c:pt>
                <c:pt idx="1155">
                  <c:v>27-aug-14</c:v>
                </c:pt>
                <c:pt idx="1156">
                  <c:v>28-aug-14</c:v>
                </c:pt>
                <c:pt idx="1157">
                  <c:v>29-aug-14</c:v>
                </c:pt>
                <c:pt idx="1158">
                  <c:v>30-aug-14</c:v>
                </c:pt>
                <c:pt idx="1159">
                  <c:v>31-aug-14</c:v>
                </c:pt>
                <c:pt idx="1160">
                  <c:v>1-sep-14</c:v>
                </c:pt>
                <c:pt idx="1161">
                  <c:v>2-sep-14</c:v>
                </c:pt>
                <c:pt idx="1162">
                  <c:v>3-sep-14</c:v>
                </c:pt>
                <c:pt idx="1163">
                  <c:v>4-sep-14</c:v>
                </c:pt>
                <c:pt idx="1164">
                  <c:v>5-sep-14</c:v>
                </c:pt>
                <c:pt idx="1165">
                  <c:v>6-sep-14</c:v>
                </c:pt>
                <c:pt idx="1166">
                  <c:v>7-sep-14</c:v>
                </c:pt>
                <c:pt idx="1167">
                  <c:v>8-sep-14</c:v>
                </c:pt>
                <c:pt idx="1168">
                  <c:v>9-sep-14</c:v>
                </c:pt>
                <c:pt idx="1169">
                  <c:v>10-sep-14</c:v>
                </c:pt>
                <c:pt idx="1170">
                  <c:v>11-sep-14</c:v>
                </c:pt>
                <c:pt idx="1171">
                  <c:v>12-sep-14</c:v>
                </c:pt>
                <c:pt idx="1172">
                  <c:v>13-sep-14</c:v>
                </c:pt>
                <c:pt idx="1173">
                  <c:v>14-sep-14</c:v>
                </c:pt>
                <c:pt idx="1174">
                  <c:v>15-sep-14</c:v>
                </c:pt>
                <c:pt idx="1175">
                  <c:v>16-sep-14</c:v>
                </c:pt>
                <c:pt idx="1176">
                  <c:v>17-sep-14</c:v>
                </c:pt>
                <c:pt idx="1177">
                  <c:v>18-sep-14</c:v>
                </c:pt>
                <c:pt idx="1178">
                  <c:v>19-sep-14</c:v>
                </c:pt>
                <c:pt idx="1179">
                  <c:v>20-sep-14</c:v>
                </c:pt>
                <c:pt idx="1180">
                  <c:v>21-sep-14</c:v>
                </c:pt>
                <c:pt idx="1181">
                  <c:v>22-sep-14</c:v>
                </c:pt>
                <c:pt idx="1182">
                  <c:v>23-sep-14</c:v>
                </c:pt>
                <c:pt idx="1183">
                  <c:v>24-sep-14</c:v>
                </c:pt>
                <c:pt idx="1184">
                  <c:v>25-sep-14</c:v>
                </c:pt>
                <c:pt idx="1185">
                  <c:v>26-sep-14</c:v>
                </c:pt>
                <c:pt idx="1186">
                  <c:v>27-sep-14</c:v>
                </c:pt>
                <c:pt idx="1187">
                  <c:v>28-sep-14</c:v>
                </c:pt>
                <c:pt idx="1188">
                  <c:v>29-sep-14</c:v>
                </c:pt>
                <c:pt idx="1189">
                  <c:v>30-sep-14</c:v>
                </c:pt>
                <c:pt idx="1190">
                  <c:v>1-okt-14</c:v>
                </c:pt>
                <c:pt idx="1191">
                  <c:v>2-okt-14</c:v>
                </c:pt>
                <c:pt idx="1192">
                  <c:v>3-okt-14</c:v>
                </c:pt>
                <c:pt idx="1193">
                  <c:v>4-okt-14</c:v>
                </c:pt>
                <c:pt idx="1194">
                  <c:v>5-okt-14</c:v>
                </c:pt>
                <c:pt idx="1195">
                  <c:v>6-okt-14</c:v>
                </c:pt>
                <c:pt idx="1196">
                  <c:v>7-okt-14</c:v>
                </c:pt>
                <c:pt idx="1197">
                  <c:v>8-okt-14</c:v>
                </c:pt>
                <c:pt idx="1198">
                  <c:v>9-okt-14</c:v>
                </c:pt>
                <c:pt idx="1199">
                  <c:v>10-okt-14</c:v>
                </c:pt>
                <c:pt idx="1200">
                  <c:v>11-okt-14</c:v>
                </c:pt>
                <c:pt idx="1201">
                  <c:v>12-okt-14</c:v>
                </c:pt>
                <c:pt idx="1202">
                  <c:v>13-okt-14</c:v>
                </c:pt>
                <c:pt idx="1203">
                  <c:v>14-okt-14</c:v>
                </c:pt>
                <c:pt idx="1204">
                  <c:v>15-okt-14</c:v>
                </c:pt>
                <c:pt idx="1205">
                  <c:v>16-okt-14</c:v>
                </c:pt>
                <c:pt idx="1206">
                  <c:v>17-okt-14</c:v>
                </c:pt>
                <c:pt idx="1207">
                  <c:v>18-okt-14</c:v>
                </c:pt>
                <c:pt idx="1208">
                  <c:v>19-okt-14</c:v>
                </c:pt>
                <c:pt idx="1209">
                  <c:v>20-okt-14</c:v>
                </c:pt>
                <c:pt idx="1210">
                  <c:v>21-okt-14</c:v>
                </c:pt>
                <c:pt idx="1211">
                  <c:v>22-okt-14</c:v>
                </c:pt>
                <c:pt idx="1212">
                  <c:v>23-okt-14</c:v>
                </c:pt>
                <c:pt idx="1213">
                  <c:v>24-okt-14</c:v>
                </c:pt>
                <c:pt idx="1214">
                  <c:v>25-okt-14</c:v>
                </c:pt>
                <c:pt idx="1215">
                  <c:v>26-okt-14</c:v>
                </c:pt>
                <c:pt idx="1216">
                  <c:v>27-okt-14</c:v>
                </c:pt>
                <c:pt idx="1217">
                  <c:v>28-okt-14</c:v>
                </c:pt>
                <c:pt idx="1218">
                  <c:v>29-okt-14</c:v>
                </c:pt>
                <c:pt idx="1219">
                  <c:v>30-okt-14</c:v>
                </c:pt>
                <c:pt idx="1220">
                  <c:v>31-okt-14</c:v>
                </c:pt>
                <c:pt idx="1221">
                  <c:v>1-nov-14</c:v>
                </c:pt>
                <c:pt idx="1222">
                  <c:v>2-nov-14</c:v>
                </c:pt>
                <c:pt idx="1223">
                  <c:v>3-nov-14</c:v>
                </c:pt>
                <c:pt idx="1224">
                  <c:v>4-nov-14</c:v>
                </c:pt>
                <c:pt idx="1225">
                  <c:v>5-nov-14</c:v>
                </c:pt>
                <c:pt idx="1226">
                  <c:v>6-nov-14</c:v>
                </c:pt>
                <c:pt idx="1227">
                  <c:v>7-nov-14</c:v>
                </c:pt>
                <c:pt idx="1228">
                  <c:v>8-nov-14</c:v>
                </c:pt>
                <c:pt idx="1229">
                  <c:v>9-nov-14</c:v>
                </c:pt>
                <c:pt idx="1230">
                  <c:v>10-nov-14</c:v>
                </c:pt>
                <c:pt idx="1231">
                  <c:v>11-nov-14</c:v>
                </c:pt>
                <c:pt idx="1232">
                  <c:v>12-nov-14</c:v>
                </c:pt>
                <c:pt idx="1233">
                  <c:v>13-nov-14</c:v>
                </c:pt>
                <c:pt idx="1234">
                  <c:v>14-nov-14</c:v>
                </c:pt>
                <c:pt idx="1235">
                  <c:v>15-nov-14</c:v>
                </c:pt>
                <c:pt idx="1236">
                  <c:v>16-nov-14</c:v>
                </c:pt>
                <c:pt idx="1237">
                  <c:v>17-nov-14</c:v>
                </c:pt>
                <c:pt idx="1238">
                  <c:v>18-nov-14</c:v>
                </c:pt>
                <c:pt idx="1239">
                  <c:v>19-nov-14</c:v>
                </c:pt>
                <c:pt idx="1240">
                  <c:v>20-nov-14</c:v>
                </c:pt>
                <c:pt idx="1241">
                  <c:v>21-nov-14</c:v>
                </c:pt>
                <c:pt idx="1242">
                  <c:v>22-nov-14</c:v>
                </c:pt>
                <c:pt idx="1243">
                  <c:v>23-nov-14</c:v>
                </c:pt>
                <c:pt idx="1244">
                  <c:v>24-nov-14</c:v>
                </c:pt>
                <c:pt idx="1245">
                  <c:v>25-nov-14</c:v>
                </c:pt>
                <c:pt idx="1246">
                  <c:v>26-nov-14</c:v>
                </c:pt>
                <c:pt idx="1247">
                  <c:v>27-nov-14</c:v>
                </c:pt>
                <c:pt idx="1248">
                  <c:v>28-nov-14</c:v>
                </c:pt>
                <c:pt idx="1249">
                  <c:v>29-nov-14</c:v>
                </c:pt>
                <c:pt idx="1250">
                  <c:v>30-nov-14</c:v>
                </c:pt>
                <c:pt idx="1251">
                  <c:v>1-dec-14</c:v>
                </c:pt>
                <c:pt idx="1252">
                  <c:v>2-dec-14</c:v>
                </c:pt>
                <c:pt idx="1253">
                  <c:v>3-dec-14</c:v>
                </c:pt>
                <c:pt idx="1254">
                  <c:v>4-dec-14</c:v>
                </c:pt>
                <c:pt idx="1255">
                  <c:v>5-dec-14</c:v>
                </c:pt>
                <c:pt idx="1256">
                  <c:v>6-dec-14</c:v>
                </c:pt>
                <c:pt idx="1257">
                  <c:v>7-dec-14</c:v>
                </c:pt>
                <c:pt idx="1258">
                  <c:v>8-dec-14</c:v>
                </c:pt>
                <c:pt idx="1259">
                  <c:v>9-dec-14</c:v>
                </c:pt>
                <c:pt idx="1260">
                  <c:v>10-dec-14</c:v>
                </c:pt>
                <c:pt idx="1261">
                  <c:v>11-dec-14</c:v>
                </c:pt>
                <c:pt idx="1262">
                  <c:v>12-dec-14</c:v>
                </c:pt>
                <c:pt idx="1263">
                  <c:v>13-dec-14</c:v>
                </c:pt>
                <c:pt idx="1264">
                  <c:v>14-dec-14</c:v>
                </c:pt>
                <c:pt idx="1265">
                  <c:v>15-dec-14</c:v>
                </c:pt>
                <c:pt idx="1266">
                  <c:v>16-dec-14</c:v>
                </c:pt>
                <c:pt idx="1267">
                  <c:v>17-dec-14</c:v>
                </c:pt>
                <c:pt idx="1268">
                  <c:v>18-dec-14</c:v>
                </c:pt>
                <c:pt idx="1269">
                  <c:v>19-dec-14</c:v>
                </c:pt>
                <c:pt idx="1270">
                  <c:v>20-dec-14</c:v>
                </c:pt>
                <c:pt idx="1271">
                  <c:v>21-dec-14</c:v>
                </c:pt>
                <c:pt idx="1272">
                  <c:v>22-dec-14</c:v>
                </c:pt>
                <c:pt idx="1273">
                  <c:v>23-dec-14</c:v>
                </c:pt>
                <c:pt idx="1274">
                  <c:v>24-dec-14</c:v>
                </c:pt>
                <c:pt idx="1275">
                  <c:v>25-dec-14</c:v>
                </c:pt>
                <c:pt idx="1276">
                  <c:v>26-dec-14</c:v>
                </c:pt>
                <c:pt idx="1277">
                  <c:v>27-dec-14</c:v>
                </c:pt>
                <c:pt idx="1278">
                  <c:v>28-dec-14</c:v>
                </c:pt>
                <c:pt idx="1279">
                  <c:v>29-dec-14</c:v>
                </c:pt>
                <c:pt idx="1280">
                  <c:v>30-dec-14</c:v>
                </c:pt>
                <c:pt idx="1281">
                  <c:v>31-dec-14</c:v>
                </c:pt>
                <c:pt idx="1282">
                  <c:v>1-jan-15</c:v>
                </c:pt>
                <c:pt idx="1283">
                  <c:v>2-jan-15</c:v>
                </c:pt>
                <c:pt idx="1284">
                  <c:v>3-jan-15</c:v>
                </c:pt>
                <c:pt idx="1285">
                  <c:v>4-jan-15</c:v>
                </c:pt>
                <c:pt idx="1286">
                  <c:v>5-jan-15</c:v>
                </c:pt>
                <c:pt idx="1287">
                  <c:v>6-jan-15</c:v>
                </c:pt>
                <c:pt idx="1288">
                  <c:v>7-jan-15</c:v>
                </c:pt>
                <c:pt idx="1289">
                  <c:v>8-jan-15</c:v>
                </c:pt>
                <c:pt idx="1290">
                  <c:v>9-jan-15</c:v>
                </c:pt>
                <c:pt idx="1291">
                  <c:v>10-jan-15</c:v>
                </c:pt>
                <c:pt idx="1292">
                  <c:v>11-jan-15</c:v>
                </c:pt>
                <c:pt idx="1293">
                  <c:v>12-jan-15</c:v>
                </c:pt>
                <c:pt idx="1294">
                  <c:v>13-jan-15</c:v>
                </c:pt>
                <c:pt idx="1295">
                  <c:v>14-jan-15</c:v>
                </c:pt>
                <c:pt idx="1296">
                  <c:v>15-jan-15</c:v>
                </c:pt>
                <c:pt idx="1297">
                  <c:v>16-jan-15</c:v>
                </c:pt>
                <c:pt idx="1298">
                  <c:v>17-jan-15</c:v>
                </c:pt>
                <c:pt idx="1299">
                  <c:v>18-jan-15</c:v>
                </c:pt>
                <c:pt idx="1300">
                  <c:v>19-jan-15</c:v>
                </c:pt>
                <c:pt idx="1301">
                  <c:v>20-jan-15</c:v>
                </c:pt>
                <c:pt idx="1302">
                  <c:v>21-jan-15</c:v>
                </c:pt>
                <c:pt idx="1303">
                  <c:v>22-jan-15</c:v>
                </c:pt>
                <c:pt idx="1304">
                  <c:v>23-jan-15</c:v>
                </c:pt>
                <c:pt idx="1305">
                  <c:v>24-jan-15</c:v>
                </c:pt>
                <c:pt idx="1306">
                  <c:v>25-jan-15</c:v>
                </c:pt>
                <c:pt idx="1307">
                  <c:v>26-jan-15</c:v>
                </c:pt>
                <c:pt idx="1308">
                  <c:v>27-jan-15</c:v>
                </c:pt>
                <c:pt idx="1309">
                  <c:v>28-jan-15</c:v>
                </c:pt>
                <c:pt idx="1310">
                  <c:v>29-jan-15</c:v>
                </c:pt>
                <c:pt idx="1311">
                  <c:v>30-jan-15</c:v>
                </c:pt>
                <c:pt idx="1312">
                  <c:v>31-jan-15</c:v>
                </c:pt>
                <c:pt idx="1313">
                  <c:v>1-feb-15</c:v>
                </c:pt>
                <c:pt idx="1314">
                  <c:v>2-feb-15</c:v>
                </c:pt>
                <c:pt idx="1315">
                  <c:v>3-feb-15</c:v>
                </c:pt>
                <c:pt idx="1316">
                  <c:v>4-feb-15</c:v>
                </c:pt>
                <c:pt idx="1317">
                  <c:v>5-feb-15</c:v>
                </c:pt>
                <c:pt idx="1318">
                  <c:v>6-feb-15</c:v>
                </c:pt>
                <c:pt idx="1319">
                  <c:v>7-feb-15</c:v>
                </c:pt>
                <c:pt idx="1320">
                  <c:v>8-feb-15</c:v>
                </c:pt>
                <c:pt idx="1321">
                  <c:v>9-feb-15</c:v>
                </c:pt>
                <c:pt idx="1322">
                  <c:v>10-feb-15</c:v>
                </c:pt>
                <c:pt idx="1323">
                  <c:v>11-feb-15</c:v>
                </c:pt>
                <c:pt idx="1324">
                  <c:v>12-feb-15</c:v>
                </c:pt>
                <c:pt idx="1325">
                  <c:v>13-feb-15</c:v>
                </c:pt>
                <c:pt idx="1326">
                  <c:v>14-feb-15</c:v>
                </c:pt>
                <c:pt idx="1327">
                  <c:v>15-feb-15</c:v>
                </c:pt>
                <c:pt idx="1328">
                  <c:v>16-feb-15</c:v>
                </c:pt>
                <c:pt idx="1329">
                  <c:v>17-feb-15</c:v>
                </c:pt>
                <c:pt idx="1330">
                  <c:v>18-feb-15</c:v>
                </c:pt>
                <c:pt idx="1331">
                  <c:v>19-feb-15</c:v>
                </c:pt>
                <c:pt idx="1332">
                  <c:v>20-feb-15</c:v>
                </c:pt>
                <c:pt idx="1333">
                  <c:v>21-feb-15</c:v>
                </c:pt>
                <c:pt idx="1334">
                  <c:v>22-feb-15</c:v>
                </c:pt>
                <c:pt idx="1335">
                  <c:v>23-feb-15</c:v>
                </c:pt>
                <c:pt idx="1336">
                  <c:v>24-feb-15</c:v>
                </c:pt>
                <c:pt idx="1337">
                  <c:v>25-feb-15</c:v>
                </c:pt>
                <c:pt idx="1338">
                  <c:v>26-feb-15</c:v>
                </c:pt>
                <c:pt idx="1339">
                  <c:v>27-feb-15</c:v>
                </c:pt>
                <c:pt idx="1340">
                  <c:v>28-feb-15</c:v>
                </c:pt>
                <c:pt idx="1341">
                  <c:v>1-mrt-15</c:v>
                </c:pt>
                <c:pt idx="1342">
                  <c:v>2-mrt-15</c:v>
                </c:pt>
                <c:pt idx="1343">
                  <c:v>3-mrt-15</c:v>
                </c:pt>
                <c:pt idx="1344">
                  <c:v>4-mrt-15</c:v>
                </c:pt>
                <c:pt idx="1345">
                  <c:v>5-mrt-15</c:v>
                </c:pt>
                <c:pt idx="1346">
                  <c:v>6-mrt-15</c:v>
                </c:pt>
                <c:pt idx="1347">
                  <c:v>7-mrt-15</c:v>
                </c:pt>
                <c:pt idx="1348">
                  <c:v>8-mrt-15</c:v>
                </c:pt>
                <c:pt idx="1349">
                  <c:v>9-mrt-15</c:v>
                </c:pt>
                <c:pt idx="1350">
                  <c:v>10-mrt-15</c:v>
                </c:pt>
                <c:pt idx="1351">
                  <c:v>11-mrt-15</c:v>
                </c:pt>
                <c:pt idx="1352">
                  <c:v>12-mrt-15</c:v>
                </c:pt>
                <c:pt idx="1353">
                  <c:v>13-mrt-15</c:v>
                </c:pt>
                <c:pt idx="1354">
                  <c:v>14-mrt-15</c:v>
                </c:pt>
                <c:pt idx="1355">
                  <c:v>15-mrt-15</c:v>
                </c:pt>
                <c:pt idx="1356">
                  <c:v>16-mrt-15</c:v>
                </c:pt>
                <c:pt idx="1357">
                  <c:v>17-mrt-15</c:v>
                </c:pt>
                <c:pt idx="1358">
                  <c:v>18-mrt-15</c:v>
                </c:pt>
                <c:pt idx="1359">
                  <c:v>19-mrt-15</c:v>
                </c:pt>
                <c:pt idx="1360">
                  <c:v>20-mrt-15</c:v>
                </c:pt>
                <c:pt idx="1361">
                  <c:v>21-mrt-15</c:v>
                </c:pt>
                <c:pt idx="1362">
                  <c:v>22-mrt-15</c:v>
                </c:pt>
                <c:pt idx="1363">
                  <c:v>23-mrt-15</c:v>
                </c:pt>
                <c:pt idx="1364">
                  <c:v>24-mrt-15</c:v>
                </c:pt>
                <c:pt idx="1365">
                  <c:v>25-mrt-15</c:v>
                </c:pt>
                <c:pt idx="1366">
                  <c:v>26-mrt-15</c:v>
                </c:pt>
                <c:pt idx="1367">
                  <c:v>27-mrt-15</c:v>
                </c:pt>
                <c:pt idx="1368">
                  <c:v>28-mrt-15</c:v>
                </c:pt>
                <c:pt idx="1369">
                  <c:v>29-mrt-15</c:v>
                </c:pt>
                <c:pt idx="1370">
                  <c:v>30-mrt-15</c:v>
                </c:pt>
                <c:pt idx="1371">
                  <c:v>31-mrt-15</c:v>
                </c:pt>
                <c:pt idx="1372">
                  <c:v>1-apr-15</c:v>
                </c:pt>
                <c:pt idx="1373">
                  <c:v>2-apr-15</c:v>
                </c:pt>
                <c:pt idx="1374">
                  <c:v>3-apr-15</c:v>
                </c:pt>
                <c:pt idx="1375">
                  <c:v>4-apr-15</c:v>
                </c:pt>
                <c:pt idx="1376">
                  <c:v>5-apr-15</c:v>
                </c:pt>
                <c:pt idx="1377">
                  <c:v>6-apr-15</c:v>
                </c:pt>
                <c:pt idx="1378">
                  <c:v>7-apr-15</c:v>
                </c:pt>
                <c:pt idx="1379">
                  <c:v>8-apr-15</c:v>
                </c:pt>
                <c:pt idx="1380">
                  <c:v>9-apr-15</c:v>
                </c:pt>
                <c:pt idx="1381">
                  <c:v>10-apr-15</c:v>
                </c:pt>
                <c:pt idx="1382">
                  <c:v>11-apr-15</c:v>
                </c:pt>
                <c:pt idx="1383">
                  <c:v>12-apr-15</c:v>
                </c:pt>
                <c:pt idx="1384">
                  <c:v>13-apr-15</c:v>
                </c:pt>
                <c:pt idx="1385">
                  <c:v>14-apr-15</c:v>
                </c:pt>
                <c:pt idx="1386">
                  <c:v>15-apr-15</c:v>
                </c:pt>
                <c:pt idx="1387">
                  <c:v>16-apr-15</c:v>
                </c:pt>
                <c:pt idx="1388">
                  <c:v>17-apr-15</c:v>
                </c:pt>
                <c:pt idx="1389">
                  <c:v>18-apr-15</c:v>
                </c:pt>
                <c:pt idx="1390">
                  <c:v>19-apr-15</c:v>
                </c:pt>
                <c:pt idx="1391">
                  <c:v>20-apr-15</c:v>
                </c:pt>
                <c:pt idx="1392">
                  <c:v>21-apr-15</c:v>
                </c:pt>
                <c:pt idx="1393">
                  <c:v>22-apr-15</c:v>
                </c:pt>
                <c:pt idx="1394">
                  <c:v>23-apr-15</c:v>
                </c:pt>
                <c:pt idx="1395">
                  <c:v>24-apr-15</c:v>
                </c:pt>
                <c:pt idx="1396">
                  <c:v>25-apr-15</c:v>
                </c:pt>
                <c:pt idx="1397">
                  <c:v>26-apr-15</c:v>
                </c:pt>
                <c:pt idx="1398">
                  <c:v>27-apr-15</c:v>
                </c:pt>
                <c:pt idx="1399">
                  <c:v>28-apr-15</c:v>
                </c:pt>
                <c:pt idx="1400">
                  <c:v>29-apr-15</c:v>
                </c:pt>
                <c:pt idx="1401">
                  <c:v>30-apr-15</c:v>
                </c:pt>
                <c:pt idx="1402">
                  <c:v>1-mei-15</c:v>
                </c:pt>
                <c:pt idx="1403">
                  <c:v>2-mei-15</c:v>
                </c:pt>
                <c:pt idx="1404">
                  <c:v>3-mei-15</c:v>
                </c:pt>
                <c:pt idx="1405">
                  <c:v>4-mei-15</c:v>
                </c:pt>
                <c:pt idx="1406">
                  <c:v>5-mei-15</c:v>
                </c:pt>
                <c:pt idx="1407">
                  <c:v>6-mei-15</c:v>
                </c:pt>
                <c:pt idx="1408">
                  <c:v>7-mei-15</c:v>
                </c:pt>
                <c:pt idx="1409">
                  <c:v>8-mei-15</c:v>
                </c:pt>
                <c:pt idx="1410">
                  <c:v>9-mei-15</c:v>
                </c:pt>
                <c:pt idx="1411">
                  <c:v>10-mei-15</c:v>
                </c:pt>
                <c:pt idx="1412">
                  <c:v>11-mei-15</c:v>
                </c:pt>
                <c:pt idx="1413">
                  <c:v>12-mei-15</c:v>
                </c:pt>
                <c:pt idx="1414">
                  <c:v>13-mei-15</c:v>
                </c:pt>
                <c:pt idx="1415">
                  <c:v>14-mei-15</c:v>
                </c:pt>
                <c:pt idx="1416">
                  <c:v>15-mei-15</c:v>
                </c:pt>
                <c:pt idx="1417">
                  <c:v>16-mei-15</c:v>
                </c:pt>
                <c:pt idx="1418">
                  <c:v>17-mei-15</c:v>
                </c:pt>
                <c:pt idx="1419">
                  <c:v>18-mei-15</c:v>
                </c:pt>
                <c:pt idx="1420">
                  <c:v>19-mei-15</c:v>
                </c:pt>
                <c:pt idx="1421">
                  <c:v>20-mei-15</c:v>
                </c:pt>
                <c:pt idx="1422">
                  <c:v>21-mei-15</c:v>
                </c:pt>
                <c:pt idx="1423">
                  <c:v>22-mei-15</c:v>
                </c:pt>
                <c:pt idx="1424">
                  <c:v>23-mei-15</c:v>
                </c:pt>
                <c:pt idx="1425">
                  <c:v>24-mei-15</c:v>
                </c:pt>
                <c:pt idx="1426">
                  <c:v>25-mei-15</c:v>
                </c:pt>
                <c:pt idx="1427">
                  <c:v>26-mei-15</c:v>
                </c:pt>
                <c:pt idx="1428">
                  <c:v>27-mei-15</c:v>
                </c:pt>
                <c:pt idx="1429">
                  <c:v>28-mei-15</c:v>
                </c:pt>
                <c:pt idx="1430">
                  <c:v>29-mei-15</c:v>
                </c:pt>
                <c:pt idx="1431">
                  <c:v>30-mei-15</c:v>
                </c:pt>
                <c:pt idx="1432">
                  <c:v>31-mei-15</c:v>
                </c:pt>
                <c:pt idx="1433">
                  <c:v>1-jun-15</c:v>
                </c:pt>
                <c:pt idx="1434">
                  <c:v>2-jun-15</c:v>
                </c:pt>
                <c:pt idx="1435">
                  <c:v>3-jun-15</c:v>
                </c:pt>
                <c:pt idx="1436">
                  <c:v>4-jun-15</c:v>
                </c:pt>
                <c:pt idx="1437">
                  <c:v>5-jun-15</c:v>
                </c:pt>
                <c:pt idx="1438">
                  <c:v>6-jun-15</c:v>
                </c:pt>
                <c:pt idx="1439">
                  <c:v>7-jun-15</c:v>
                </c:pt>
                <c:pt idx="1440">
                  <c:v>8-jun-15</c:v>
                </c:pt>
                <c:pt idx="1441">
                  <c:v>9-jun-15</c:v>
                </c:pt>
                <c:pt idx="1442">
                  <c:v>10-jun-15</c:v>
                </c:pt>
                <c:pt idx="1443">
                  <c:v>11-jun-15</c:v>
                </c:pt>
                <c:pt idx="1444">
                  <c:v>12-jun-15</c:v>
                </c:pt>
                <c:pt idx="1445">
                  <c:v>13-jun-15</c:v>
                </c:pt>
                <c:pt idx="1446">
                  <c:v>14-jun-15</c:v>
                </c:pt>
                <c:pt idx="1447">
                  <c:v>15-jun-15</c:v>
                </c:pt>
                <c:pt idx="1448">
                  <c:v>16-jun-15</c:v>
                </c:pt>
                <c:pt idx="1449">
                  <c:v>17-jun-15</c:v>
                </c:pt>
                <c:pt idx="1450">
                  <c:v>18-jun-15</c:v>
                </c:pt>
                <c:pt idx="1451">
                  <c:v>19-jun-15</c:v>
                </c:pt>
                <c:pt idx="1452">
                  <c:v>20-jun-15</c:v>
                </c:pt>
                <c:pt idx="1453">
                  <c:v>21-jun-15</c:v>
                </c:pt>
                <c:pt idx="1454">
                  <c:v>22-jun-15</c:v>
                </c:pt>
                <c:pt idx="1455">
                  <c:v>23-jun-15</c:v>
                </c:pt>
                <c:pt idx="1456">
                  <c:v>24-jun-15</c:v>
                </c:pt>
                <c:pt idx="1457">
                  <c:v>25-jun-15</c:v>
                </c:pt>
                <c:pt idx="1458">
                  <c:v>26-jun-15</c:v>
                </c:pt>
                <c:pt idx="1459">
                  <c:v>27-jun-15</c:v>
                </c:pt>
                <c:pt idx="1460">
                  <c:v>28-jun-15</c:v>
                </c:pt>
                <c:pt idx="1461">
                  <c:v>29-jun-15</c:v>
                </c:pt>
                <c:pt idx="1462">
                  <c:v>30-jun-15</c:v>
                </c:pt>
                <c:pt idx="1463">
                  <c:v>1-jul-15</c:v>
                </c:pt>
                <c:pt idx="1464">
                  <c:v>2-jul-15</c:v>
                </c:pt>
                <c:pt idx="1465">
                  <c:v>3-jul-15</c:v>
                </c:pt>
                <c:pt idx="1466">
                  <c:v>4-jul-15</c:v>
                </c:pt>
                <c:pt idx="1467">
                  <c:v>5-jul-15</c:v>
                </c:pt>
                <c:pt idx="1468">
                  <c:v>6-jul-15</c:v>
                </c:pt>
                <c:pt idx="1469">
                  <c:v>7-jul-15</c:v>
                </c:pt>
                <c:pt idx="1470">
                  <c:v>8-jul-15</c:v>
                </c:pt>
                <c:pt idx="1471">
                  <c:v>9-jul-15</c:v>
                </c:pt>
                <c:pt idx="1472">
                  <c:v>10-jul-15</c:v>
                </c:pt>
                <c:pt idx="1473">
                  <c:v>11-jul-15</c:v>
                </c:pt>
                <c:pt idx="1474">
                  <c:v>12-jul-15</c:v>
                </c:pt>
                <c:pt idx="1475">
                  <c:v>13-jul-15</c:v>
                </c:pt>
                <c:pt idx="1476">
                  <c:v>14-jul-15</c:v>
                </c:pt>
                <c:pt idx="1477">
                  <c:v>15-jul-15</c:v>
                </c:pt>
                <c:pt idx="1478">
                  <c:v>16-jul-15</c:v>
                </c:pt>
                <c:pt idx="1479">
                  <c:v>17-jul-15</c:v>
                </c:pt>
                <c:pt idx="1480">
                  <c:v>18-jul-15</c:v>
                </c:pt>
                <c:pt idx="1481">
                  <c:v>19-jul-15</c:v>
                </c:pt>
                <c:pt idx="1482">
                  <c:v>20-jul-15</c:v>
                </c:pt>
                <c:pt idx="1483">
                  <c:v>21-jul-15</c:v>
                </c:pt>
                <c:pt idx="1484">
                  <c:v>22-jul-15</c:v>
                </c:pt>
                <c:pt idx="1485">
                  <c:v>23-jul-15</c:v>
                </c:pt>
                <c:pt idx="1486">
                  <c:v>24-jul-15</c:v>
                </c:pt>
                <c:pt idx="1487">
                  <c:v>25-jul-15</c:v>
                </c:pt>
                <c:pt idx="1488">
                  <c:v>26-jul-15</c:v>
                </c:pt>
                <c:pt idx="1489">
                  <c:v>27-jul-15</c:v>
                </c:pt>
                <c:pt idx="1490">
                  <c:v>28-jul-15</c:v>
                </c:pt>
                <c:pt idx="1491">
                  <c:v>29-jul-15</c:v>
                </c:pt>
                <c:pt idx="1492">
                  <c:v>30-jul-15</c:v>
                </c:pt>
                <c:pt idx="1493">
                  <c:v>31-jul-15</c:v>
                </c:pt>
                <c:pt idx="1494">
                  <c:v>1-aug-15</c:v>
                </c:pt>
                <c:pt idx="1495">
                  <c:v>2-aug-15</c:v>
                </c:pt>
                <c:pt idx="1496">
                  <c:v>3-aug-15</c:v>
                </c:pt>
                <c:pt idx="1497">
                  <c:v>4-aug-15</c:v>
                </c:pt>
                <c:pt idx="1498">
                  <c:v>5-aug-15</c:v>
                </c:pt>
                <c:pt idx="1499">
                  <c:v>6-aug-15</c:v>
                </c:pt>
                <c:pt idx="1500">
                  <c:v>7-aug-15</c:v>
                </c:pt>
                <c:pt idx="1501">
                  <c:v>8-aug-15</c:v>
                </c:pt>
                <c:pt idx="1502">
                  <c:v>9-aug-15</c:v>
                </c:pt>
                <c:pt idx="1503">
                  <c:v>10-aug-15</c:v>
                </c:pt>
                <c:pt idx="1504">
                  <c:v>11-aug-15</c:v>
                </c:pt>
                <c:pt idx="1505">
                  <c:v>12-aug-15</c:v>
                </c:pt>
                <c:pt idx="1506">
                  <c:v>13-aug-15</c:v>
                </c:pt>
                <c:pt idx="1507">
                  <c:v>14-aug-15</c:v>
                </c:pt>
                <c:pt idx="1508">
                  <c:v>15-aug-15</c:v>
                </c:pt>
                <c:pt idx="1509">
                  <c:v>16-aug-15</c:v>
                </c:pt>
                <c:pt idx="1510">
                  <c:v>17-aug-15</c:v>
                </c:pt>
                <c:pt idx="1511">
                  <c:v>18-aug-15</c:v>
                </c:pt>
                <c:pt idx="1512">
                  <c:v>19-aug-15</c:v>
                </c:pt>
                <c:pt idx="1513">
                  <c:v>20-aug-15</c:v>
                </c:pt>
                <c:pt idx="1514">
                  <c:v>21-aug-15</c:v>
                </c:pt>
                <c:pt idx="1515">
                  <c:v>22-aug-15</c:v>
                </c:pt>
                <c:pt idx="1516">
                  <c:v>23-aug-15</c:v>
                </c:pt>
                <c:pt idx="1517">
                  <c:v>24-aug-15</c:v>
                </c:pt>
                <c:pt idx="1518">
                  <c:v>25-aug-15</c:v>
                </c:pt>
                <c:pt idx="1519">
                  <c:v>26-aug-15</c:v>
                </c:pt>
                <c:pt idx="1520">
                  <c:v>27-aug-15</c:v>
                </c:pt>
                <c:pt idx="1521">
                  <c:v>28-aug-15</c:v>
                </c:pt>
                <c:pt idx="1522">
                  <c:v>29-aug-15</c:v>
                </c:pt>
                <c:pt idx="1523">
                  <c:v>30-aug-15</c:v>
                </c:pt>
                <c:pt idx="1524">
                  <c:v>31-aug-15</c:v>
                </c:pt>
                <c:pt idx="1525">
                  <c:v>1-sep-15</c:v>
                </c:pt>
                <c:pt idx="1526">
                  <c:v>2-sep-15</c:v>
                </c:pt>
                <c:pt idx="1527">
                  <c:v>3-sep-15</c:v>
                </c:pt>
                <c:pt idx="1528">
                  <c:v>4-sep-15</c:v>
                </c:pt>
                <c:pt idx="1529">
                  <c:v>5-sep-15</c:v>
                </c:pt>
                <c:pt idx="1530">
                  <c:v>6-sep-15</c:v>
                </c:pt>
                <c:pt idx="1531">
                  <c:v>7-sep-15</c:v>
                </c:pt>
                <c:pt idx="1532">
                  <c:v>8-sep-15</c:v>
                </c:pt>
                <c:pt idx="1533">
                  <c:v>9-sep-15</c:v>
                </c:pt>
                <c:pt idx="1534">
                  <c:v>10-sep-15</c:v>
                </c:pt>
                <c:pt idx="1535">
                  <c:v>11-sep-15</c:v>
                </c:pt>
                <c:pt idx="1536">
                  <c:v>12-sep-15</c:v>
                </c:pt>
                <c:pt idx="1537">
                  <c:v>13-sep-15</c:v>
                </c:pt>
                <c:pt idx="1538">
                  <c:v>14-sep-15</c:v>
                </c:pt>
                <c:pt idx="1539">
                  <c:v>15-sep-15</c:v>
                </c:pt>
                <c:pt idx="1540">
                  <c:v>16-sep-15</c:v>
                </c:pt>
                <c:pt idx="1541">
                  <c:v>17-sep-15</c:v>
                </c:pt>
                <c:pt idx="1542">
                  <c:v>18-sep-15</c:v>
                </c:pt>
                <c:pt idx="1543">
                  <c:v>19-sep-15</c:v>
                </c:pt>
                <c:pt idx="1544">
                  <c:v>20-sep-15</c:v>
                </c:pt>
                <c:pt idx="1545">
                  <c:v>21-sep-15</c:v>
                </c:pt>
                <c:pt idx="1546">
                  <c:v>22-sep-15</c:v>
                </c:pt>
                <c:pt idx="1547">
                  <c:v>23-sep-15</c:v>
                </c:pt>
                <c:pt idx="1548">
                  <c:v>24-sep-15</c:v>
                </c:pt>
                <c:pt idx="1549">
                  <c:v>25-sep-15</c:v>
                </c:pt>
                <c:pt idx="1550">
                  <c:v>26-sep-15</c:v>
                </c:pt>
                <c:pt idx="1551">
                  <c:v>27-sep-15</c:v>
                </c:pt>
                <c:pt idx="1552">
                  <c:v>28-sep-15</c:v>
                </c:pt>
                <c:pt idx="1553">
                  <c:v>29-sep-15</c:v>
                </c:pt>
                <c:pt idx="1554">
                  <c:v>30-sep-15</c:v>
                </c:pt>
                <c:pt idx="1555">
                  <c:v>1-okt-15</c:v>
                </c:pt>
                <c:pt idx="1556">
                  <c:v>2-okt-15</c:v>
                </c:pt>
                <c:pt idx="1557">
                  <c:v>3-okt-15</c:v>
                </c:pt>
                <c:pt idx="1558">
                  <c:v>4-okt-15</c:v>
                </c:pt>
                <c:pt idx="1559">
                  <c:v>5-okt-15</c:v>
                </c:pt>
                <c:pt idx="1560">
                  <c:v>6-okt-15</c:v>
                </c:pt>
                <c:pt idx="1561">
                  <c:v>7-okt-15</c:v>
                </c:pt>
                <c:pt idx="1562">
                  <c:v>8-okt-15</c:v>
                </c:pt>
                <c:pt idx="1563">
                  <c:v>9-okt-15</c:v>
                </c:pt>
                <c:pt idx="1564">
                  <c:v>10-okt-15</c:v>
                </c:pt>
                <c:pt idx="1565">
                  <c:v>11-okt-15</c:v>
                </c:pt>
                <c:pt idx="1566">
                  <c:v>12-okt-15</c:v>
                </c:pt>
                <c:pt idx="1567">
                  <c:v>13-okt-15</c:v>
                </c:pt>
                <c:pt idx="1568">
                  <c:v>14-okt-15</c:v>
                </c:pt>
                <c:pt idx="1569">
                  <c:v>15-okt-15</c:v>
                </c:pt>
                <c:pt idx="1570">
                  <c:v>16-okt-15</c:v>
                </c:pt>
                <c:pt idx="1571">
                  <c:v>17-okt-15</c:v>
                </c:pt>
                <c:pt idx="1572">
                  <c:v>18-okt-15</c:v>
                </c:pt>
                <c:pt idx="1573">
                  <c:v>19-okt-15</c:v>
                </c:pt>
                <c:pt idx="1574">
                  <c:v>20-okt-15</c:v>
                </c:pt>
                <c:pt idx="1575">
                  <c:v>21-okt-15</c:v>
                </c:pt>
                <c:pt idx="1576">
                  <c:v>22-okt-15</c:v>
                </c:pt>
                <c:pt idx="1577">
                  <c:v>23-okt-15</c:v>
                </c:pt>
                <c:pt idx="1578">
                  <c:v>24-okt-15</c:v>
                </c:pt>
                <c:pt idx="1579">
                  <c:v>25-okt-15</c:v>
                </c:pt>
                <c:pt idx="1580">
                  <c:v>26-okt-15</c:v>
                </c:pt>
                <c:pt idx="1581">
                  <c:v>27-okt-15</c:v>
                </c:pt>
                <c:pt idx="1582">
                  <c:v>28-okt-15</c:v>
                </c:pt>
                <c:pt idx="1583">
                  <c:v>29-okt-15</c:v>
                </c:pt>
                <c:pt idx="1584">
                  <c:v>30-okt-15</c:v>
                </c:pt>
                <c:pt idx="1585">
                  <c:v>31-okt-15</c:v>
                </c:pt>
                <c:pt idx="1586">
                  <c:v>1-nov-15</c:v>
                </c:pt>
                <c:pt idx="1587">
                  <c:v>2-nov-15</c:v>
                </c:pt>
                <c:pt idx="1588">
                  <c:v>3-nov-15</c:v>
                </c:pt>
                <c:pt idx="1589">
                  <c:v>4-nov-15</c:v>
                </c:pt>
                <c:pt idx="1590">
                  <c:v>5-nov-15</c:v>
                </c:pt>
                <c:pt idx="1591">
                  <c:v>6-nov-15</c:v>
                </c:pt>
                <c:pt idx="1592">
                  <c:v>7-nov-15</c:v>
                </c:pt>
                <c:pt idx="1593">
                  <c:v>8-nov-15</c:v>
                </c:pt>
                <c:pt idx="1594">
                  <c:v>9-nov-15</c:v>
                </c:pt>
                <c:pt idx="1595">
                  <c:v>10-nov-15</c:v>
                </c:pt>
                <c:pt idx="1596">
                  <c:v>11-nov-15</c:v>
                </c:pt>
                <c:pt idx="1597">
                  <c:v>12-nov-15</c:v>
                </c:pt>
                <c:pt idx="1598">
                  <c:v>13-nov-15</c:v>
                </c:pt>
                <c:pt idx="1599">
                  <c:v>14-nov-15</c:v>
                </c:pt>
                <c:pt idx="1600">
                  <c:v>15-nov-15</c:v>
                </c:pt>
                <c:pt idx="1601">
                  <c:v>16-nov-15</c:v>
                </c:pt>
                <c:pt idx="1602">
                  <c:v>17-nov-15</c:v>
                </c:pt>
                <c:pt idx="1603">
                  <c:v>18-nov-15</c:v>
                </c:pt>
                <c:pt idx="1604">
                  <c:v>19-nov-15</c:v>
                </c:pt>
                <c:pt idx="1605">
                  <c:v>20-nov-15</c:v>
                </c:pt>
                <c:pt idx="1606">
                  <c:v>21-nov-15</c:v>
                </c:pt>
                <c:pt idx="1607">
                  <c:v>22-nov-15</c:v>
                </c:pt>
                <c:pt idx="1608">
                  <c:v>23-nov-15</c:v>
                </c:pt>
                <c:pt idx="1609">
                  <c:v>24-nov-15</c:v>
                </c:pt>
                <c:pt idx="1610">
                  <c:v>25-nov-15</c:v>
                </c:pt>
                <c:pt idx="1611">
                  <c:v>26-nov-15</c:v>
                </c:pt>
                <c:pt idx="1612">
                  <c:v>27-nov-15</c:v>
                </c:pt>
                <c:pt idx="1613">
                  <c:v>28-nov-15</c:v>
                </c:pt>
                <c:pt idx="1614">
                  <c:v>29-nov-15</c:v>
                </c:pt>
                <c:pt idx="1615">
                  <c:v>30-nov-15</c:v>
                </c:pt>
                <c:pt idx="1616">
                  <c:v>1-dec-15</c:v>
                </c:pt>
                <c:pt idx="1617">
                  <c:v>2-dec-15</c:v>
                </c:pt>
                <c:pt idx="1618">
                  <c:v>3-dec-15</c:v>
                </c:pt>
                <c:pt idx="1619">
                  <c:v>4-dec-15</c:v>
                </c:pt>
                <c:pt idx="1620">
                  <c:v>5-dec-15</c:v>
                </c:pt>
                <c:pt idx="1621">
                  <c:v>6-dec-15</c:v>
                </c:pt>
                <c:pt idx="1622">
                  <c:v>7-dec-15</c:v>
                </c:pt>
                <c:pt idx="1623">
                  <c:v>8-dec-15</c:v>
                </c:pt>
                <c:pt idx="1624">
                  <c:v>9-dec-15</c:v>
                </c:pt>
                <c:pt idx="1625">
                  <c:v>10-dec-15</c:v>
                </c:pt>
                <c:pt idx="1626">
                  <c:v>11-dec-15</c:v>
                </c:pt>
                <c:pt idx="1627">
                  <c:v>12-dec-15</c:v>
                </c:pt>
                <c:pt idx="1628">
                  <c:v>13-dec-15</c:v>
                </c:pt>
                <c:pt idx="1629">
                  <c:v>14-dec-15</c:v>
                </c:pt>
                <c:pt idx="1630">
                  <c:v>15-dec-15</c:v>
                </c:pt>
                <c:pt idx="1631">
                  <c:v>16-dec-15</c:v>
                </c:pt>
                <c:pt idx="1632">
                  <c:v>17-dec-15</c:v>
                </c:pt>
                <c:pt idx="1633">
                  <c:v>18-dec-15</c:v>
                </c:pt>
                <c:pt idx="1634">
                  <c:v>19-dec-15</c:v>
                </c:pt>
                <c:pt idx="1635">
                  <c:v>20-dec-15</c:v>
                </c:pt>
                <c:pt idx="1636">
                  <c:v>21-dec-15</c:v>
                </c:pt>
                <c:pt idx="1637">
                  <c:v>22-dec-15</c:v>
                </c:pt>
                <c:pt idx="1638">
                  <c:v>23-dec-15</c:v>
                </c:pt>
                <c:pt idx="1639">
                  <c:v>24-dec-15</c:v>
                </c:pt>
                <c:pt idx="1640">
                  <c:v>25-dec-15</c:v>
                </c:pt>
                <c:pt idx="1641">
                  <c:v>26-dec-15</c:v>
                </c:pt>
                <c:pt idx="1642">
                  <c:v>27-dec-15</c:v>
                </c:pt>
                <c:pt idx="1643">
                  <c:v>28-dec-15</c:v>
                </c:pt>
                <c:pt idx="1644">
                  <c:v>29-dec-15</c:v>
                </c:pt>
                <c:pt idx="1645">
                  <c:v>30-dec-15</c:v>
                </c:pt>
                <c:pt idx="1646">
                  <c:v>31-dec-15</c:v>
                </c:pt>
                <c:pt idx="1647">
                  <c:v>1-jan-16</c:v>
                </c:pt>
                <c:pt idx="1648">
                  <c:v>2-jan-16</c:v>
                </c:pt>
                <c:pt idx="1649">
                  <c:v>3-jan-16</c:v>
                </c:pt>
                <c:pt idx="1650">
                  <c:v>4-jan-16</c:v>
                </c:pt>
                <c:pt idx="1651">
                  <c:v>5-jan-16</c:v>
                </c:pt>
                <c:pt idx="1652">
                  <c:v>6-jan-16</c:v>
                </c:pt>
                <c:pt idx="1653">
                  <c:v>7-jan-16</c:v>
                </c:pt>
                <c:pt idx="1654">
                  <c:v>8-jan-16</c:v>
                </c:pt>
                <c:pt idx="1655">
                  <c:v>9-jan-16</c:v>
                </c:pt>
                <c:pt idx="1656">
                  <c:v>10-jan-16</c:v>
                </c:pt>
                <c:pt idx="1657">
                  <c:v>11-jan-16</c:v>
                </c:pt>
                <c:pt idx="1658">
                  <c:v>12-jan-16</c:v>
                </c:pt>
                <c:pt idx="1659">
                  <c:v>13-jan-16</c:v>
                </c:pt>
                <c:pt idx="1660">
                  <c:v>14-jan-16</c:v>
                </c:pt>
                <c:pt idx="1661">
                  <c:v>15-jan-16</c:v>
                </c:pt>
                <c:pt idx="1662">
                  <c:v>16-jan-16</c:v>
                </c:pt>
                <c:pt idx="1663">
                  <c:v>17-jan-16</c:v>
                </c:pt>
                <c:pt idx="1664">
                  <c:v>18-jan-16</c:v>
                </c:pt>
                <c:pt idx="1665">
                  <c:v>19-jan-16</c:v>
                </c:pt>
                <c:pt idx="1666">
                  <c:v>20-jan-16</c:v>
                </c:pt>
                <c:pt idx="1667">
                  <c:v>21-jan-16</c:v>
                </c:pt>
                <c:pt idx="1668">
                  <c:v>22-jan-16</c:v>
                </c:pt>
                <c:pt idx="1669">
                  <c:v>23-jan-16</c:v>
                </c:pt>
                <c:pt idx="1670">
                  <c:v>24-jan-16</c:v>
                </c:pt>
                <c:pt idx="1671">
                  <c:v>25-jan-16</c:v>
                </c:pt>
                <c:pt idx="1672">
                  <c:v>26-jan-16</c:v>
                </c:pt>
                <c:pt idx="1673">
                  <c:v>27-jan-16</c:v>
                </c:pt>
                <c:pt idx="1674">
                  <c:v>28-jan-16</c:v>
                </c:pt>
                <c:pt idx="1675">
                  <c:v>29-jan-16</c:v>
                </c:pt>
                <c:pt idx="1676">
                  <c:v>30-jan-16</c:v>
                </c:pt>
                <c:pt idx="1677">
                  <c:v>31-jan-16</c:v>
                </c:pt>
                <c:pt idx="1678">
                  <c:v>1-feb-16</c:v>
                </c:pt>
                <c:pt idx="1679">
                  <c:v>2-feb-16</c:v>
                </c:pt>
                <c:pt idx="1680">
                  <c:v>3-feb-16</c:v>
                </c:pt>
                <c:pt idx="1681">
                  <c:v>4-feb-16</c:v>
                </c:pt>
                <c:pt idx="1682">
                  <c:v>5-feb-16</c:v>
                </c:pt>
                <c:pt idx="1683">
                  <c:v>6-feb-16</c:v>
                </c:pt>
                <c:pt idx="1684">
                  <c:v>7-feb-16</c:v>
                </c:pt>
                <c:pt idx="1685">
                  <c:v>8-feb-16</c:v>
                </c:pt>
                <c:pt idx="1686">
                  <c:v>9-feb-16</c:v>
                </c:pt>
                <c:pt idx="1687">
                  <c:v>10-feb-16</c:v>
                </c:pt>
                <c:pt idx="1688">
                  <c:v>11-feb-16</c:v>
                </c:pt>
                <c:pt idx="1689">
                  <c:v>12-feb-16</c:v>
                </c:pt>
                <c:pt idx="1690">
                  <c:v>13-feb-16</c:v>
                </c:pt>
                <c:pt idx="1691">
                  <c:v>14-feb-16</c:v>
                </c:pt>
                <c:pt idx="1692">
                  <c:v>15-feb-16</c:v>
                </c:pt>
                <c:pt idx="1693">
                  <c:v>16-feb-16</c:v>
                </c:pt>
                <c:pt idx="1694">
                  <c:v>17-feb-16</c:v>
                </c:pt>
                <c:pt idx="1695">
                  <c:v>18-feb-16</c:v>
                </c:pt>
                <c:pt idx="1696">
                  <c:v>19-feb-16</c:v>
                </c:pt>
                <c:pt idx="1697">
                  <c:v>20-feb-16</c:v>
                </c:pt>
                <c:pt idx="1698">
                  <c:v>21-feb-16</c:v>
                </c:pt>
                <c:pt idx="1699">
                  <c:v>22-feb-16</c:v>
                </c:pt>
                <c:pt idx="1700">
                  <c:v>23-feb-16</c:v>
                </c:pt>
                <c:pt idx="1701">
                  <c:v>24-feb-16</c:v>
                </c:pt>
                <c:pt idx="1702">
                  <c:v>25-feb-16</c:v>
                </c:pt>
                <c:pt idx="1703">
                  <c:v>26-feb-16</c:v>
                </c:pt>
                <c:pt idx="1704">
                  <c:v>27-feb-16</c:v>
                </c:pt>
                <c:pt idx="1705">
                  <c:v>28-feb-16</c:v>
                </c:pt>
                <c:pt idx="1706">
                  <c:v>29-feb-16</c:v>
                </c:pt>
                <c:pt idx="1707">
                  <c:v>1-mrt-16</c:v>
                </c:pt>
                <c:pt idx="1708">
                  <c:v>2-mrt-16</c:v>
                </c:pt>
                <c:pt idx="1709">
                  <c:v>3-mrt-16</c:v>
                </c:pt>
                <c:pt idx="1710">
                  <c:v>4-mrt-16</c:v>
                </c:pt>
                <c:pt idx="1711">
                  <c:v>5-mrt-16</c:v>
                </c:pt>
                <c:pt idx="1712">
                  <c:v>6-mrt-16</c:v>
                </c:pt>
                <c:pt idx="1713">
                  <c:v>7-mrt-16</c:v>
                </c:pt>
                <c:pt idx="1714">
                  <c:v>8-mrt-16</c:v>
                </c:pt>
                <c:pt idx="1715">
                  <c:v>9-mrt-16</c:v>
                </c:pt>
                <c:pt idx="1716">
                  <c:v>10-mrt-16</c:v>
                </c:pt>
                <c:pt idx="1717">
                  <c:v>11-mrt-16</c:v>
                </c:pt>
                <c:pt idx="1718">
                  <c:v>12-mrt-16</c:v>
                </c:pt>
                <c:pt idx="1719">
                  <c:v>13-mrt-16</c:v>
                </c:pt>
                <c:pt idx="1720">
                  <c:v>14-mrt-16</c:v>
                </c:pt>
                <c:pt idx="1721">
                  <c:v>15-mrt-16</c:v>
                </c:pt>
                <c:pt idx="1722">
                  <c:v>16-mrt-16</c:v>
                </c:pt>
                <c:pt idx="1723">
                  <c:v>17-mrt-16</c:v>
                </c:pt>
                <c:pt idx="1724">
                  <c:v>18-mrt-16</c:v>
                </c:pt>
                <c:pt idx="1725">
                  <c:v>19-mrt-16</c:v>
                </c:pt>
                <c:pt idx="1726">
                  <c:v>20-mrt-16</c:v>
                </c:pt>
                <c:pt idx="1727">
                  <c:v>21-mrt-16</c:v>
                </c:pt>
                <c:pt idx="1728">
                  <c:v>22-mrt-16</c:v>
                </c:pt>
                <c:pt idx="1729">
                  <c:v>23-mrt-16</c:v>
                </c:pt>
                <c:pt idx="1730">
                  <c:v>24-mrt-16</c:v>
                </c:pt>
                <c:pt idx="1731">
                  <c:v>25-mrt-16</c:v>
                </c:pt>
                <c:pt idx="1732">
                  <c:v>26-mrt-16</c:v>
                </c:pt>
                <c:pt idx="1733">
                  <c:v>27-mrt-16</c:v>
                </c:pt>
                <c:pt idx="1734">
                  <c:v>28-mrt-16</c:v>
                </c:pt>
                <c:pt idx="1735">
                  <c:v>29-mrt-16</c:v>
                </c:pt>
                <c:pt idx="1736">
                  <c:v>30-mrt-16</c:v>
                </c:pt>
                <c:pt idx="1737">
                  <c:v>31-mrt-16</c:v>
                </c:pt>
                <c:pt idx="1738">
                  <c:v>1-apr-16</c:v>
                </c:pt>
                <c:pt idx="1739">
                  <c:v>2-apr-16</c:v>
                </c:pt>
                <c:pt idx="1740">
                  <c:v>3-apr-16</c:v>
                </c:pt>
                <c:pt idx="1741">
                  <c:v>4-apr-16</c:v>
                </c:pt>
                <c:pt idx="1742">
                  <c:v>5-apr-16</c:v>
                </c:pt>
                <c:pt idx="1743">
                  <c:v>6-apr-16</c:v>
                </c:pt>
                <c:pt idx="1744">
                  <c:v>7-apr-16</c:v>
                </c:pt>
                <c:pt idx="1745">
                  <c:v>8-apr-16</c:v>
                </c:pt>
                <c:pt idx="1746">
                  <c:v>9-apr-16</c:v>
                </c:pt>
                <c:pt idx="1747">
                  <c:v>10-apr-16</c:v>
                </c:pt>
                <c:pt idx="1748">
                  <c:v>11-apr-16</c:v>
                </c:pt>
                <c:pt idx="1749">
                  <c:v>12-apr-16</c:v>
                </c:pt>
                <c:pt idx="1750">
                  <c:v>13-apr-16</c:v>
                </c:pt>
                <c:pt idx="1751">
                  <c:v>14-apr-16</c:v>
                </c:pt>
                <c:pt idx="1752">
                  <c:v>15-apr-16</c:v>
                </c:pt>
                <c:pt idx="1753">
                  <c:v>16-apr-16</c:v>
                </c:pt>
                <c:pt idx="1754">
                  <c:v>17-apr-16</c:v>
                </c:pt>
                <c:pt idx="1755">
                  <c:v>18-apr-16</c:v>
                </c:pt>
                <c:pt idx="1756">
                  <c:v>19-apr-16</c:v>
                </c:pt>
                <c:pt idx="1757">
                  <c:v>20-apr-16</c:v>
                </c:pt>
                <c:pt idx="1758">
                  <c:v>21-apr-16</c:v>
                </c:pt>
                <c:pt idx="1759">
                  <c:v>22-apr-16</c:v>
                </c:pt>
                <c:pt idx="1760">
                  <c:v>23-apr-16</c:v>
                </c:pt>
                <c:pt idx="1761">
                  <c:v>24-apr-16</c:v>
                </c:pt>
                <c:pt idx="1762">
                  <c:v>25-apr-16</c:v>
                </c:pt>
                <c:pt idx="1763">
                  <c:v>26-apr-16</c:v>
                </c:pt>
                <c:pt idx="1764">
                  <c:v>27-apr-16</c:v>
                </c:pt>
                <c:pt idx="1765">
                  <c:v>28-apr-16</c:v>
                </c:pt>
                <c:pt idx="1766">
                  <c:v>29-apr-16</c:v>
                </c:pt>
                <c:pt idx="1767">
                  <c:v>30-apr-16</c:v>
                </c:pt>
                <c:pt idx="1768">
                  <c:v>1-mei-16</c:v>
                </c:pt>
                <c:pt idx="1769">
                  <c:v>2-mei-16</c:v>
                </c:pt>
                <c:pt idx="1770">
                  <c:v>3-mei-16</c:v>
                </c:pt>
                <c:pt idx="1771">
                  <c:v>4-mei-16</c:v>
                </c:pt>
                <c:pt idx="1772">
                  <c:v>5-mei-16</c:v>
                </c:pt>
                <c:pt idx="1773">
                  <c:v>6-mei-16</c:v>
                </c:pt>
                <c:pt idx="1774">
                  <c:v>7-mei-16</c:v>
                </c:pt>
                <c:pt idx="1775">
                  <c:v>8-mei-16</c:v>
                </c:pt>
                <c:pt idx="1776">
                  <c:v>9-mei-16</c:v>
                </c:pt>
                <c:pt idx="1777">
                  <c:v>10-mei-16</c:v>
                </c:pt>
                <c:pt idx="1778">
                  <c:v>11-mei-16</c:v>
                </c:pt>
                <c:pt idx="1779">
                  <c:v>12-mei-16</c:v>
                </c:pt>
                <c:pt idx="1780">
                  <c:v>13-mei-16</c:v>
                </c:pt>
                <c:pt idx="1781">
                  <c:v>14-mei-16</c:v>
                </c:pt>
                <c:pt idx="1782">
                  <c:v>15-mei-16</c:v>
                </c:pt>
                <c:pt idx="1783">
                  <c:v>16-mei-16</c:v>
                </c:pt>
                <c:pt idx="1784">
                  <c:v>17-mei-16</c:v>
                </c:pt>
                <c:pt idx="1785">
                  <c:v>18-mei-16</c:v>
                </c:pt>
                <c:pt idx="1786">
                  <c:v>19-mei-16</c:v>
                </c:pt>
                <c:pt idx="1787">
                  <c:v>20-mei-16</c:v>
                </c:pt>
                <c:pt idx="1788">
                  <c:v>21-mei-16</c:v>
                </c:pt>
                <c:pt idx="1789">
                  <c:v>22-mei-16</c:v>
                </c:pt>
                <c:pt idx="1790">
                  <c:v>23-mei-16</c:v>
                </c:pt>
                <c:pt idx="1791">
                  <c:v>24-mei-16</c:v>
                </c:pt>
                <c:pt idx="1792">
                  <c:v>25-mei-16</c:v>
                </c:pt>
                <c:pt idx="1793">
                  <c:v>26-mei-16</c:v>
                </c:pt>
                <c:pt idx="1794">
                  <c:v>27-mei-16</c:v>
                </c:pt>
                <c:pt idx="1795">
                  <c:v>28-mei-16</c:v>
                </c:pt>
                <c:pt idx="1796">
                  <c:v>29-mei-16</c:v>
                </c:pt>
                <c:pt idx="1797">
                  <c:v>30-mei-16</c:v>
                </c:pt>
                <c:pt idx="1798">
                  <c:v>31-mei-16</c:v>
                </c:pt>
                <c:pt idx="1799">
                  <c:v>1-jun-16</c:v>
                </c:pt>
                <c:pt idx="1800">
                  <c:v>2-jun-16</c:v>
                </c:pt>
                <c:pt idx="1801">
                  <c:v>3-jun-16</c:v>
                </c:pt>
                <c:pt idx="1802">
                  <c:v>4-jun-16</c:v>
                </c:pt>
                <c:pt idx="1803">
                  <c:v>5-jun-16</c:v>
                </c:pt>
                <c:pt idx="1804">
                  <c:v>6-jun-16</c:v>
                </c:pt>
                <c:pt idx="1805">
                  <c:v>7-jun-16</c:v>
                </c:pt>
                <c:pt idx="1806">
                  <c:v>8-jun-16</c:v>
                </c:pt>
                <c:pt idx="1807">
                  <c:v>9-jun-16</c:v>
                </c:pt>
                <c:pt idx="1808">
                  <c:v>10-jun-16</c:v>
                </c:pt>
                <c:pt idx="1809">
                  <c:v>11-jun-16</c:v>
                </c:pt>
                <c:pt idx="1810">
                  <c:v>12-jun-16</c:v>
                </c:pt>
                <c:pt idx="1811">
                  <c:v>13-jun-16</c:v>
                </c:pt>
                <c:pt idx="1812">
                  <c:v>14-jun-16</c:v>
                </c:pt>
                <c:pt idx="1813">
                  <c:v>15-jun-16</c:v>
                </c:pt>
                <c:pt idx="1814">
                  <c:v>16-jun-16</c:v>
                </c:pt>
                <c:pt idx="1815">
                  <c:v>17-jun-16</c:v>
                </c:pt>
                <c:pt idx="1816">
                  <c:v>18-jun-16</c:v>
                </c:pt>
                <c:pt idx="1817">
                  <c:v>19-jun-16</c:v>
                </c:pt>
                <c:pt idx="1818">
                  <c:v>20-jun-16</c:v>
                </c:pt>
                <c:pt idx="1819">
                  <c:v>21-jun-16</c:v>
                </c:pt>
                <c:pt idx="1820">
                  <c:v>22-jun-16</c:v>
                </c:pt>
                <c:pt idx="1821">
                  <c:v>23-jun-16</c:v>
                </c:pt>
                <c:pt idx="1822">
                  <c:v>24-jun-16</c:v>
                </c:pt>
                <c:pt idx="1823">
                  <c:v>25-jun-16</c:v>
                </c:pt>
                <c:pt idx="1824">
                  <c:v>26-jun-16</c:v>
                </c:pt>
                <c:pt idx="1825">
                  <c:v>27-jun-16</c:v>
                </c:pt>
                <c:pt idx="1826">
                  <c:v>28-jun-16</c:v>
                </c:pt>
              </c:strCache>
            </c:strRef>
          </c:cat>
          <c:val>
            <c:numRef>
              <c:f>OvzDag!$F$2</c:f>
              <c:numCache>
                <c:formatCode>General</c:formatCode>
                <c:ptCount val="1827"/>
                <c:pt idx="0">
                  <c:v>0.41</c:v>
                </c:pt>
                <c:pt idx="1">
                  <c:v>2.4</c:v>
                </c:pt>
                <c:pt idx="2">
                  <c:v>2.35</c:v>
                </c:pt>
                <c:pt idx="3">
                  <c:v>2.19</c:v>
                </c:pt>
                <c:pt idx="4">
                  <c:v>3.52</c:v>
                </c:pt>
                <c:pt idx="5">
                  <c:v>2.58</c:v>
                </c:pt>
                <c:pt idx="6">
                  <c:v>3.81</c:v>
                </c:pt>
                <c:pt idx="7">
                  <c:v>2.5099999999999998</c:v>
                </c:pt>
                <c:pt idx="8">
                  <c:v>3.29</c:v>
                </c:pt>
                <c:pt idx="9">
                  <c:v>3.09</c:v>
                </c:pt>
                <c:pt idx="10">
                  <c:v>1.8</c:v>
                </c:pt>
                <c:pt idx="11">
                  <c:v>2.33</c:v>
                </c:pt>
                <c:pt idx="12">
                  <c:v>2.6</c:v>
                </c:pt>
                <c:pt idx="13">
                  <c:v>1.9</c:v>
                </c:pt>
                <c:pt idx="14">
                  <c:v>0.5</c:v>
                </c:pt>
                <c:pt idx="15">
                  <c:v>1.3</c:v>
                </c:pt>
                <c:pt idx="16">
                  <c:v>3.5</c:v>
                </c:pt>
                <c:pt idx="17">
                  <c:v>1.9</c:v>
                </c:pt>
                <c:pt idx="18">
                  <c:v>3</c:v>
                </c:pt>
                <c:pt idx="19">
                  <c:v>2</c:v>
                </c:pt>
                <c:pt idx="20">
                  <c:v>1.7</c:v>
                </c:pt>
                <c:pt idx="21">
                  <c:v>1.6</c:v>
                </c:pt>
                <c:pt idx="22">
                  <c:v>2.0505555555555555</c:v>
                </c:pt>
                <c:pt idx="23">
                  <c:v>2.0505555555555555</c:v>
                </c:pt>
                <c:pt idx="24">
                  <c:v>2.0505555555555555</c:v>
                </c:pt>
                <c:pt idx="25">
                  <c:v>2.0505555555555555</c:v>
                </c:pt>
                <c:pt idx="26">
                  <c:v>2.0505555555555555</c:v>
                </c:pt>
                <c:pt idx="27">
                  <c:v>2.0505555555555555</c:v>
                </c:pt>
                <c:pt idx="28">
                  <c:v>2.0505555555555555</c:v>
                </c:pt>
                <c:pt idx="29">
                  <c:v>2.0505555555555555</c:v>
                </c:pt>
                <c:pt idx="30">
                  <c:v>2.0505555555555555</c:v>
                </c:pt>
                <c:pt idx="31">
                  <c:v>2.0505555555555555</c:v>
                </c:pt>
                <c:pt idx="32">
                  <c:v>2.0505555555555555</c:v>
                </c:pt>
                <c:pt idx="33">
                  <c:v>2.0505555555555555</c:v>
                </c:pt>
                <c:pt idx="34">
                  <c:v>2.0505555555555555</c:v>
                </c:pt>
                <c:pt idx="35">
                  <c:v>2.0505555555555555</c:v>
                </c:pt>
                <c:pt idx="36">
                  <c:v>2.0505555555555555</c:v>
                </c:pt>
                <c:pt idx="37">
                  <c:v>2.0505555555555555</c:v>
                </c:pt>
                <c:pt idx="38">
                  <c:v>2.0505555555555555</c:v>
                </c:pt>
                <c:pt idx="39">
                  <c:v>2.0505555555555555</c:v>
                </c:pt>
                <c:pt idx="40">
                  <c:v>2.0505555555555555</c:v>
                </c:pt>
                <c:pt idx="41">
                  <c:v>2.0505555555555555</c:v>
                </c:pt>
                <c:pt idx="42">
                  <c:v>2.0505555555555555</c:v>
                </c:pt>
                <c:pt idx="43">
                  <c:v>2.0505555555555555</c:v>
                </c:pt>
                <c:pt idx="44">
                  <c:v>2.0505555555555555</c:v>
                </c:pt>
                <c:pt idx="45">
                  <c:v>2.0505555555555555</c:v>
                </c:pt>
                <c:pt idx="46">
                  <c:v>2.0505555555555555</c:v>
                </c:pt>
                <c:pt idx="47">
                  <c:v>2.0505555555555555</c:v>
                </c:pt>
                <c:pt idx="48">
                  <c:v>2.0505555555555555</c:v>
                </c:pt>
                <c:pt idx="49">
                  <c:v>2.0505555555555555</c:v>
                </c:pt>
                <c:pt idx="50">
                  <c:v>2.0505555555555555</c:v>
                </c:pt>
                <c:pt idx="51">
                  <c:v>2.0505555555555555</c:v>
                </c:pt>
                <c:pt idx="52">
                  <c:v>2.0505555555555555</c:v>
                </c:pt>
                <c:pt idx="53">
                  <c:v>2.0505555555555555</c:v>
                </c:pt>
                <c:pt idx="54">
                  <c:v>2.0505555555555555</c:v>
                </c:pt>
                <c:pt idx="55">
                  <c:v>2.0505555555555555</c:v>
                </c:pt>
                <c:pt idx="56">
                  <c:v>2.0505555555555555</c:v>
                </c:pt>
                <c:pt idx="57">
                  <c:v>2.0505555555555555</c:v>
                </c:pt>
                <c:pt idx="58">
                  <c:v>1.1000000000000001</c:v>
                </c:pt>
                <c:pt idx="59">
                  <c:v>2.5</c:v>
                </c:pt>
                <c:pt idx="60">
                  <c:v>1.6</c:v>
                </c:pt>
                <c:pt idx="61">
                  <c:v>2.2999999999999998</c:v>
                </c:pt>
                <c:pt idx="62">
                  <c:v>1.5</c:v>
                </c:pt>
                <c:pt idx="63">
                  <c:v>3.3</c:v>
                </c:pt>
                <c:pt idx="64">
                  <c:v>3.3</c:v>
                </c:pt>
                <c:pt idx="65">
                  <c:v>3</c:v>
                </c:pt>
                <c:pt idx="66">
                  <c:v>3.1</c:v>
                </c:pt>
                <c:pt idx="67">
                  <c:v>1.1000000000000001</c:v>
                </c:pt>
                <c:pt idx="68">
                  <c:v>2.2000000000000002</c:v>
                </c:pt>
                <c:pt idx="69">
                  <c:v>1.4</c:v>
                </c:pt>
                <c:pt idx="70">
                  <c:v>1.3</c:v>
                </c:pt>
                <c:pt idx="71">
                  <c:v>0.5</c:v>
                </c:pt>
                <c:pt idx="72">
                  <c:v>0.8</c:v>
                </c:pt>
                <c:pt idx="73">
                  <c:v>2.2999999999999998</c:v>
                </c:pt>
                <c:pt idx="74">
                  <c:v>0.8</c:v>
                </c:pt>
                <c:pt idx="75">
                  <c:v>1.7</c:v>
                </c:pt>
                <c:pt idx="76">
                  <c:v>2</c:v>
                </c:pt>
                <c:pt idx="77">
                  <c:v>2.2000000000000002</c:v>
                </c:pt>
                <c:pt idx="78">
                  <c:v>2.5</c:v>
                </c:pt>
                <c:pt idx="79">
                  <c:v>1.5</c:v>
                </c:pt>
                <c:pt idx="80">
                  <c:v>1.6</c:v>
                </c:pt>
                <c:pt idx="81">
                  <c:v>1.3</c:v>
                </c:pt>
                <c:pt idx="82">
                  <c:v>1.7</c:v>
                </c:pt>
                <c:pt idx="83">
                  <c:v>0.7</c:v>
                </c:pt>
                <c:pt idx="84">
                  <c:v>1</c:v>
                </c:pt>
                <c:pt idx="85">
                  <c:v>1.5</c:v>
                </c:pt>
                <c:pt idx="86">
                  <c:v>2.6</c:v>
                </c:pt>
                <c:pt idx="87">
                  <c:v>2.8</c:v>
                </c:pt>
                <c:pt idx="88">
                  <c:v>2.7</c:v>
                </c:pt>
                <c:pt idx="89">
                  <c:v>2.2000000000000002</c:v>
                </c:pt>
                <c:pt idx="90">
                  <c:v>2.1</c:v>
                </c:pt>
                <c:pt idx="91">
                  <c:v>2.7</c:v>
                </c:pt>
                <c:pt idx="92">
                  <c:v>2.7</c:v>
                </c:pt>
                <c:pt idx="93">
                  <c:v>2.7</c:v>
                </c:pt>
                <c:pt idx="94">
                  <c:v>2.6</c:v>
                </c:pt>
                <c:pt idx="95">
                  <c:v>2.5</c:v>
                </c:pt>
                <c:pt idx="96">
                  <c:v>2.7</c:v>
                </c:pt>
                <c:pt idx="97">
                  <c:v>0.4</c:v>
                </c:pt>
                <c:pt idx="98">
                  <c:v>0.6</c:v>
                </c:pt>
                <c:pt idx="99">
                  <c:v>0.5</c:v>
                </c:pt>
                <c:pt idx="100">
                  <c:v>0.9</c:v>
                </c:pt>
                <c:pt idx="101">
                  <c:v>0.7</c:v>
                </c:pt>
                <c:pt idx="102">
                  <c:v>1</c:v>
                </c:pt>
                <c:pt idx="103">
                  <c:v>0.8</c:v>
                </c:pt>
                <c:pt idx="104">
                  <c:v>0.2</c:v>
                </c:pt>
                <c:pt idx="105">
                  <c:v>0.1</c:v>
                </c:pt>
                <c:pt idx="106">
                  <c:v>1.9</c:v>
                </c:pt>
                <c:pt idx="107">
                  <c:v>2.6</c:v>
                </c:pt>
                <c:pt idx="108">
                  <c:v>2.6</c:v>
                </c:pt>
                <c:pt idx="109">
                  <c:v>2.6</c:v>
                </c:pt>
                <c:pt idx="110">
                  <c:v>1.5</c:v>
                </c:pt>
                <c:pt idx="111">
                  <c:v>0.2</c:v>
                </c:pt>
                <c:pt idx="112">
                  <c:v>1.5</c:v>
                </c:pt>
                <c:pt idx="113">
                  <c:v>1.1000000000000001</c:v>
                </c:pt>
                <c:pt idx="114">
                  <c:v>2.2999999999999998</c:v>
                </c:pt>
                <c:pt idx="115">
                  <c:v>2.4</c:v>
                </c:pt>
                <c:pt idx="116">
                  <c:v>2.4</c:v>
                </c:pt>
                <c:pt idx="117">
                  <c:v>2.2000000000000002</c:v>
                </c:pt>
                <c:pt idx="118">
                  <c:v>0.3</c:v>
                </c:pt>
                <c:pt idx="119">
                  <c:v>2.2000000000000002</c:v>
                </c:pt>
                <c:pt idx="120">
                  <c:v>1.4</c:v>
                </c:pt>
                <c:pt idx="121">
                  <c:v>1.5</c:v>
                </c:pt>
                <c:pt idx="122">
                  <c:v>1</c:v>
                </c:pt>
                <c:pt idx="123">
                  <c:v>0.9</c:v>
                </c:pt>
                <c:pt idx="124">
                  <c:v>1.8</c:v>
                </c:pt>
                <c:pt idx="125">
                  <c:v>1.8</c:v>
                </c:pt>
                <c:pt idx="126">
                  <c:v>1</c:v>
                </c:pt>
                <c:pt idx="127">
                  <c:v>0.3</c:v>
                </c:pt>
                <c:pt idx="128">
                  <c:v>1.2</c:v>
                </c:pt>
                <c:pt idx="129">
                  <c:v>0.9</c:v>
                </c:pt>
                <c:pt idx="130">
                  <c:v>0.3</c:v>
                </c:pt>
                <c:pt idx="131">
                  <c:v>0</c:v>
                </c:pt>
                <c:pt idx="132">
                  <c:v>1</c:v>
                </c:pt>
                <c:pt idx="133">
                  <c:v>1.8</c:v>
                </c:pt>
                <c:pt idx="134">
                  <c:v>1.2</c:v>
                </c:pt>
                <c:pt idx="135">
                  <c:v>1.8</c:v>
                </c:pt>
                <c:pt idx="136">
                  <c:v>1.7</c:v>
                </c:pt>
                <c:pt idx="137">
                  <c:v>0.8</c:v>
                </c:pt>
                <c:pt idx="138">
                  <c:v>1.7</c:v>
                </c:pt>
                <c:pt idx="139">
                  <c:v>1.6</c:v>
                </c:pt>
                <c:pt idx="140">
                  <c:v>1.5</c:v>
                </c:pt>
                <c:pt idx="141">
                  <c:v>0.3</c:v>
                </c:pt>
                <c:pt idx="142">
                  <c:v>1.3</c:v>
                </c:pt>
                <c:pt idx="143">
                  <c:v>1.3</c:v>
                </c:pt>
                <c:pt idx="144">
                  <c:v>0.7</c:v>
                </c:pt>
                <c:pt idx="145">
                  <c:v>1.4</c:v>
                </c:pt>
                <c:pt idx="146">
                  <c:v>0.5</c:v>
                </c:pt>
                <c:pt idx="147">
                  <c:v>0.3</c:v>
                </c:pt>
                <c:pt idx="148">
                  <c:v>0.4</c:v>
                </c:pt>
                <c:pt idx="149">
                  <c:v>0.5</c:v>
                </c:pt>
                <c:pt idx="150">
                  <c:v>0.7</c:v>
                </c:pt>
                <c:pt idx="151">
                  <c:v>0.1</c:v>
                </c:pt>
                <c:pt idx="152">
                  <c:v>1.5</c:v>
                </c:pt>
                <c:pt idx="153">
                  <c:v>1.4</c:v>
                </c:pt>
                <c:pt idx="154">
                  <c:v>1.2</c:v>
                </c:pt>
                <c:pt idx="155">
                  <c:v>0.1</c:v>
                </c:pt>
                <c:pt idx="156">
                  <c:v>0.4</c:v>
                </c:pt>
                <c:pt idx="157">
                  <c:v>0.1</c:v>
                </c:pt>
                <c:pt idx="158">
                  <c:v>0.8</c:v>
                </c:pt>
                <c:pt idx="159">
                  <c:v>0.4</c:v>
                </c:pt>
                <c:pt idx="160">
                  <c:v>0.3</c:v>
                </c:pt>
                <c:pt idx="161">
                  <c:v>0</c:v>
                </c:pt>
                <c:pt idx="162">
                  <c:v>0.2</c:v>
                </c:pt>
                <c:pt idx="163">
                  <c:v>1.3</c:v>
                </c:pt>
                <c:pt idx="164">
                  <c:v>1.2</c:v>
                </c:pt>
                <c:pt idx="165">
                  <c:v>0.6</c:v>
                </c:pt>
                <c:pt idx="166">
                  <c:v>0.6</c:v>
                </c:pt>
                <c:pt idx="167">
                  <c:v>0.1</c:v>
                </c:pt>
                <c:pt idx="168">
                  <c:v>0.1</c:v>
                </c:pt>
                <c:pt idx="169">
                  <c:v>0.3</c:v>
                </c:pt>
                <c:pt idx="170">
                  <c:v>0</c:v>
                </c:pt>
                <c:pt idx="171">
                  <c:v>0.7</c:v>
                </c:pt>
                <c:pt idx="172">
                  <c:v>0.4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</c:v>
                </c:pt>
                <c:pt idx="177">
                  <c:v>0.1</c:v>
                </c:pt>
                <c:pt idx="178">
                  <c:v>0.4</c:v>
                </c:pt>
                <c:pt idx="179">
                  <c:v>0</c:v>
                </c:pt>
                <c:pt idx="180">
                  <c:v>0.1</c:v>
                </c:pt>
                <c:pt idx="181">
                  <c:v>0</c:v>
                </c:pt>
                <c:pt idx="182">
                  <c:v>0.4</c:v>
                </c:pt>
                <c:pt idx="183">
                  <c:v>0.4</c:v>
                </c:pt>
                <c:pt idx="184">
                  <c:v>0.1</c:v>
                </c:pt>
                <c:pt idx="185">
                  <c:v>0</c:v>
                </c:pt>
                <c:pt idx="186">
                  <c:v>0.1</c:v>
                </c:pt>
                <c:pt idx="187">
                  <c:v>0.3</c:v>
                </c:pt>
                <c:pt idx="188">
                  <c:v>0.1</c:v>
                </c:pt>
                <c:pt idx="189">
                  <c:v>0.2</c:v>
                </c:pt>
                <c:pt idx="190">
                  <c:v>0.2</c:v>
                </c:pt>
                <c:pt idx="191">
                  <c:v>0.3</c:v>
                </c:pt>
                <c:pt idx="192">
                  <c:v>0.2</c:v>
                </c:pt>
                <c:pt idx="193">
                  <c:v>0.1</c:v>
                </c:pt>
                <c:pt idx="194">
                  <c:v>0.1</c:v>
                </c:pt>
                <c:pt idx="195">
                  <c:v>0.3</c:v>
                </c:pt>
                <c:pt idx="196">
                  <c:v>0.5</c:v>
                </c:pt>
                <c:pt idx="197">
                  <c:v>0.2</c:v>
                </c:pt>
                <c:pt idx="198">
                  <c:v>0.6</c:v>
                </c:pt>
                <c:pt idx="199">
                  <c:v>0.5</c:v>
                </c:pt>
                <c:pt idx="200">
                  <c:v>1.2</c:v>
                </c:pt>
                <c:pt idx="201">
                  <c:v>1.6</c:v>
                </c:pt>
                <c:pt idx="202">
                  <c:v>1.4</c:v>
                </c:pt>
                <c:pt idx="203">
                  <c:v>0.5</c:v>
                </c:pt>
                <c:pt idx="204">
                  <c:v>0</c:v>
                </c:pt>
                <c:pt idx="205">
                  <c:v>0.1</c:v>
                </c:pt>
                <c:pt idx="206">
                  <c:v>0</c:v>
                </c:pt>
                <c:pt idx="207">
                  <c:v>0.1</c:v>
                </c:pt>
                <c:pt idx="208">
                  <c:v>0.5</c:v>
                </c:pt>
                <c:pt idx="209">
                  <c:v>0.3</c:v>
                </c:pt>
                <c:pt idx="210">
                  <c:v>0.3</c:v>
                </c:pt>
                <c:pt idx="211">
                  <c:v>0.2</c:v>
                </c:pt>
                <c:pt idx="212">
                  <c:v>1.5</c:v>
                </c:pt>
                <c:pt idx="213">
                  <c:v>1.7</c:v>
                </c:pt>
                <c:pt idx="214">
                  <c:v>0.1</c:v>
                </c:pt>
                <c:pt idx="215">
                  <c:v>0</c:v>
                </c:pt>
                <c:pt idx="216">
                  <c:v>0</c:v>
                </c:pt>
                <c:pt idx="217">
                  <c:v>0.1</c:v>
                </c:pt>
                <c:pt idx="218">
                  <c:v>0.6</c:v>
                </c:pt>
                <c:pt idx="219">
                  <c:v>0.4</c:v>
                </c:pt>
                <c:pt idx="220">
                  <c:v>0.9</c:v>
                </c:pt>
                <c:pt idx="221">
                  <c:v>1.9</c:v>
                </c:pt>
                <c:pt idx="222">
                  <c:v>2.1</c:v>
                </c:pt>
                <c:pt idx="223">
                  <c:v>1.8</c:v>
                </c:pt>
                <c:pt idx="224">
                  <c:v>1.7</c:v>
                </c:pt>
                <c:pt idx="225">
                  <c:v>0.3</c:v>
                </c:pt>
                <c:pt idx="226">
                  <c:v>1.7</c:v>
                </c:pt>
                <c:pt idx="227">
                  <c:v>2.2000000000000002</c:v>
                </c:pt>
                <c:pt idx="228">
                  <c:v>0.7</c:v>
                </c:pt>
                <c:pt idx="229">
                  <c:v>0.2</c:v>
                </c:pt>
                <c:pt idx="230">
                  <c:v>0.5</c:v>
                </c:pt>
                <c:pt idx="231">
                  <c:v>0.5</c:v>
                </c:pt>
                <c:pt idx="232">
                  <c:v>0.2</c:v>
                </c:pt>
                <c:pt idx="233">
                  <c:v>0.1</c:v>
                </c:pt>
                <c:pt idx="234">
                  <c:v>0.2</c:v>
                </c:pt>
                <c:pt idx="235">
                  <c:v>1.4</c:v>
                </c:pt>
                <c:pt idx="236">
                  <c:v>2</c:v>
                </c:pt>
                <c:pt idx="237">
                  <c:v>1.5</c:v>
                </c:pt>
                <c:pt idx="238">
                  <c:v>1.8</c:v>
                </c:pt>
                <c:pt idx="239">
                  <c:v>0.3</c:v>
                </c:pt>
                <c:pt idx="240">
                  <c:v>0.2</c:v>
                </c:pt>
                <c:pt idx="241">
                  <c:v>1.1000000000000001</c:v>
                </c:pt>
                <c:pt idx="242">
                  <c:v>0.2</c:v>
                </c:pt>
                <c:pt idx="243">
                  <c:v>1</c:v>
                </c:pt>
                <c:pt idx="244">
                  <c:v>0.2</c:v>
                </c:pt>
                <c:pt idx="245">
                  <c:v>0.2</c:v>
                </c:pt>
                <c:pt idx="246">
                  <c:v>0.6</c:v>
                </c:pt>
                <c:pt idx="247">
                  <c:v>0.2</c:v>
                </c:pt>
                <c:pt idx="248">
                  <c:v>0.5</c:v>
                </c:pt>
                <c:pt idx="249">
                  <c:v>0.7</c:v>
                </c:pt>
                <c:pt idx="250">
                  <c:v>0.8</c:v>
                </c:pt>
                <c:pt idx="251">
                  <c:v>1.5</c:v>
                </c:pt>
                <c:pt idx="252">
                  <c:v>0.6</c:v>
                </c:pt>
                <c:pt idx="253">
                  <c:v>1.1000000000000001</c:v>
                </c:pt>
                <c:pt idx="254">
                  <c:v>1.8</c:v>
                </c:pt>
                <c:pt idx="255">
                  <c:v>0.1</c:v>
                </c:pt>
                <c:pt idx="256">
                  <c:v>1</c:v>
                </c:pt>
                <c:pt idx="257">
                  <c:v>0.9</c:v>
                </c:pt>
                <c:pt idx="258">
                  <c:v>0.4</c:v>
                </c:pt>
                <c:pt idx="259">
                  <c:v>2.2000000000000002</c:v>
                </c:pt>
                <c:pt idx="260">
                  <c:v>2.9</c:v>
                </c:pt>
                <c:pt idx="261">
                  <c:v>2.8</c:v>
                </c:pt>
                <c:pt idx="262">
                  <c:v>0.7</c:v>
                </c:pt>
                <c:pt idx="263">
                  <c:v>0.7</c:v>
                </c:pt>
                <c:pt idx="264">
                  <c:v>2.8</c:v>
                </c:pt>
                <c:pt idx="265">
                  <c:v>2.5</c:v>
                </c:pt>
                <c:pt idx="266">
                  <c:v>3</c:v>
                </c:pt>
                <c:pt idx="267">
                  <c:v>3.1</c:v>
                </c:pt>
                <c:pt idx="268">
                  <c:v>3</c:v>
                </c:pt>
                <c:pt idx="269">
                  <c:v>2.6</c:v>
                </c:pt>
                <c:pt idx="270">
                  <c:v>3.4</c:v>
                </c:pt>
                <c:pt idx="271">
                  <c:v>3.4</c:v>
                </c:pt>
                <c:pt idx="272">
                  <c:v>3</c:v>
                </c:pt>
                <c:pt idx="273">
                  <c:v>3.1</c:v>
                </c:pt>
                <c:pt idx="274">
                  <c:v>1.9</c:v>
                </c:pt>
                <c:pt idx="275">
                  <c:v>0.7</c:v>
                </c:pt>
                <c:pt idx="276">
                  <c:v>0.5</c:v>
                </c:pt>
                <c:pt idx="277">
                  <c:v>3.4</c:v>
                </c:pt>
                <c:pt idx="278">
                  <c:v>2.7</c:v>
                </c:pt>
                <c:pt idx="279">
                  <c:v>2.8</c:v>
                </c:pt>
                <c:pt idx="280">
                  <c:v>0.9</c:v>
                </c:pt>
                <c:pt idx="281">
                  <c:v>0.5</c:v>
                </c:pt>
                <c:pt idx="282">
                  <c:v>3.1</c:v>
                </c:pt>
                <c:pt idx="283">
                  <c:v>1.1000000000000001</c:v>
                </c:pt>
                <c:pt idx="284">
                  <c:v>2.7</c:v>
                </c:pt>
                <c:pt idx="285">
                  <c:v>0.9</c:v>
                </c:pt>
                <c:pt idx="286">
                  <c:v>0.9</c:v>
                </c:pt>
                <c:pt idx="287">
                  <c:v>2.5</c:v>
                </c:pt>
                <c:pt idx="288">
                  <c:v>2.2000000000000002</c:v>
                </c:pt>
                <c:pt idx="289">
                  <c:v>2.7</c:v>
                </c:pt>
                <c:pt idx="290">
                  <c:v>1.6</c:v>
                </c:pt>
                <c:pt idx="291">
                  <c:v>0.6</c:v>
                </c:pt>
                <c:pt idx="292">
                  <c:v>2.2000000000000002</c:v>
                </c:pt>
                <c:pt idx="293">
                  <c:v>2.4</c:v>
                </c:pt>
                <c:pt idx="294">
                  <c:v>2.4</c:v>
                </c:pt>
                <c:pt idx="295">
                  <c:v>2.4</c:v>
                </c:pt>
                <c:pt idx="296">
                  <c:v>2.2999999999999998</c:v>
                </c:pt>
                <c:pt idx="297">
                  <c:v>2.2000000000000002</c:v>
                </c:pt>
                <c:pt idx="298">
                  <c:v>2.1</c:v>
                </c:pt>
                <c:pt idx="299">
                  <c:v>2</c:v>
                </c:pt>
                <c:pt idx="300">
                  <c:v>1.8</c:v>
                </c:pt>
                <c:pt idx="301">
                  <c:v>1.2</c:v>
                </c:pt>
                <c:pt idx="302">
                  <c:v>1.8</c:v>
                </c:pt>
                <c:pt idx="303">
                  <c:v>2</c:v>
                </c:pt>
                <c:pt idx="304">
                  <c:v>1.4</c:v>
                </c:pt>
                <c:pt idx="305">
                  <c:v>2</c:v>
                </c:pt>
                <c:pt idx="306">
                  <c:v>2.4</c:v>
                </c:pt>
                <c:pt idx="307">
                  <c:v>3.1</c:v>
                </c:pt>
                <c:pt idx="308">
                  <c:v>0.8</c:v>
                </c:pt>
                <c:pt idx="309">
                  <c:v>1.3</c:v>
                </c:pt>
                <c:pt idx="310">
                  <c:v>2.2000000000000002</c:v>
                </c:pt>
                <c:pt idx="311">
                  <c:v>0.4</c:v>
                </c:pt>
                <c:pt idx="312">
                  <c:v>0.5</c:v>
                </c:pt>
                <c:pt idx="313">
                  <c:v>3.1</c:v>
                </c:pt>
                <c:pt idx="314">
                  <c:v>2.5</c:v>
                </c:pt>
                <c:pt idx="315">
                  <c:v>2.1</c:v>
                </c:pt>
                <c:pt idx="316">
                  <c:v>1.5</c:v>
                </c:pt>
                <c:pt idx="317">
                  <c:v>1</c:v>
                </c:pt>
                <c:pt idx="318">
                  <c:v>1.9</c:v>
                </c:pt>
                <c:pt idx="319">
                  <c:v>3.9</c:v>
                </c:pt>
                <c:pt idx="320">
                  <c:v>4</c:v>
                </c:pt>
                <c:pt idx="321">
                  <c:v>1.9</c:v>
                </c:pt>
                <c:pt idx="322">
                  <c:v>2.8</c:v>
                </c:pt>
                <c:pt idx="323">
                  <c:v>3.3</c:v>
                </c:pt>
                <c:pt idx="324">
                  <c:v>1.7</c:v>
                </c:pt>
                <c:pt idx="325">
                  <c:v>2.2999999999999998</c:v>
                </c:pt>
                <c:pt idx="326">
                  <c:v>2.7</c:v>
                </c:pt>
                <c:pt idx="327">
                  <c:v>1.9</c:v>
                </c:pt>
                <c:pt idx="328">
                  <c:v>2.7</c:v>
                </c:pt>
                <c:pt idx="329">
                  <c:v>3.4</c:v>
                </c:pt>
                <c:pt idx="330">
                  <c:v>3.8</c:v>
                </c:pt>
                <c:pt idx="331">
                  <c:v>3.9</c:v>
                </c:pt>
                <c:pt idx="332">
                  <c:v>4</c:v>
                </c:pt>
                <c:pt idx="333">
                  <c:v>3.7</c:v>
                </c:pt>
                <c:pt idx="334">
                  <c:v>4</c:v>
                </c:pt>
                <c:pt idx="335">
                  <c:v>2.9</c:v>
                </c:pt>
                <c:pt idx="336">
                  <c:v>3</c:v>
                </c:pt>
                <c:pt idx="337">
                  <c:v>1.9</c:v>
                </c:pt>
                <c:pt idx="338">
                  <c:v>1.8</c:v>
                </c:pt>
                <c:pt idx="339">
                  <c:v>3.2</c:v>
                </c:pt>
                <c:pt idx="340">
                  <c:v>0.4</c:v>
                </c:pt>
                <c:pt idx="341">
                  <c:v>1.3</c:v>
                </c:pt>
                <c:pt idx="342">
                  <c:v>3.2</c:v>
                </c:pt>
                <c:pt idx="343">
                  <c:v>2</c:v>
                </c:pt>
                <c:pt idx="344">
                  <c:v>2.2999999999999998</c:v>
                </c:pt>
                <c:pt idx="345">
                  <c:v>3.2</c:v>
                </c:pt>
                <c:pt idx="346">
                  <c:v>3.1</c:v>
                </c:pt>
                <c:pt idx="347">
                  <c:v>2.8</c:v>
                </c:pt>
                <c:pt idx="348">
                  <c:v>1.9</c:v>
                </c:pt>
                <c:pt idx="349">
                  <c:v>1.1000000000000001</c:v>
                </c:pt>
                <c:pt idx="350">
                  <c:v>2.9</c:v>
                </c:pt>
                <c:pt idx="351">
                  <c:v>1.5</c:v>
                </c:pt>
                <c:pt idx="352">
                  <c:v>1.2</c:v>
                </c:pt>
                <c:pt idx="353">
                  <c:v>3.2</c:v>
                </c:pt>
                <c:pt idx="354">
                  <c:v>2</c:v>
                </c:pt>
                <c:pt idx="355">
                  <c:v>2.2000000000000002</c:v>
                </c:pt>
                <c:pt idx="356">
                  <c:v>1.6</c:v>
                </c:pt>
                <c:pt idx="357">
                  <c:v>1.6</c:v>
                </c:pt>
                <c:pt idx="358">
                  <c:v>2.1</c:v>
                </c:pt>
                <c:pt idx="359">
                  <c:v>2.2999999999999998</c:v>
                </c:pt>
                <c:pt idx="360">
                  <c:v>3.4</c:v>
                </c:pt>
                <c:pt idx="361">
                  <c:v>1.2</c:v>
                </c:pt>
                <c:pt idx="362">
                  <c:v>1.7</c:v>
                </c:pt>
                <c:pt idx="363">
                  <c:v>3.6</c:v>
                </c:pt>
                <c:pt idx="364">
                  <c:v>1.5</c:v>
                </c:pt>
                <c:pt idx="365">
                  <c:v>3</c:v>
                </c:pt>
                <c:pt idx="366">
                  <c:v>1.3</c:v>
                </c:pt>
                <c:pt idx="367">
                  <c:v>3.3</c:v>
                </c:pt>
                <c:pt idx="368">
                  <c:v>3</c:v>
                </c:pt>
                <c:pt idx="369">
                  <c:v>3.2</c:v>
                </c:pt>
                <c:pt idx="370">
                  <c:v>2.6</c:v>
                </c:pt>
                <c:pt idx="371">
                  <c:v>3</c:v>
                </c:pt>
                <c:pt idx="372">
                  <c:v>2.1</c:v>
                </c:pt>
                <c:pt idx="373">
                  <c:v>2.5</c:v>
                </c:pt>
                <c:pt idx="374">
                  <c:v>2.9</c:v>
                </c:pt>
                <c:pt idx="375">
                  <c:v>2</c:v>
                </c:pt>
                <c:pt idx="376">
                  <c:v>2.8</c:v>
                </c:pt>
                <c:pt idx="377">
                  <c:v>1.8</c:v>
                </c:pt>
                <c:pt idx="378">
                  <c:v>2.8</c:v>
                </c:pt>
                <c:pt idx="379">
                  <c:v>3</c:v>
                </c:pt>
                <c:pt idx="380">
                  <c:v>1.9</c:v>
                </c:pt>
                <c:pt idx="381">
                  <c:v>2.1</c:v>
                </c:pt>
                <c:pt idx="382">
                  <c:v>1.4</c:v>
                </c:pt>
                <c:pt idx="383">
                  <c:v>1.5</c:v>
                </c:pt>
                <c:pt idx="384">
                  <c:v>1.2</c:v>
                </c:pt>
                <c:pt idx="385">
                  <c:v>2.8</c:v>
                </c:pt>
                <c:pt idx="386">
                  <c:v>2.5733333333333333</c:v>
                </c:pt>
                <c:pt idx="387">
                  <c:v>2.5733333333333333</c:v>
                </c:pt>
                <c:pt idx="388">
                  <c:v>2.5733333333333333</c:v>
                </c:pt>
                <c:pt idx="389">
                  <c:v>2.5733333333333333</c:v>
                </c:pt>
                <c:pt idx="390">
                  <c:v>2.5733333333333333</c:v>
                </c:pt>
                <c:pt idx="391">
                  <c:v>2.5733333333333333</c:v>
                </c:pt>
                <c:pt idx="392">
                  <c:v>2.5733333333333333</c:v>
                </c:pt>
                <c:pt idx="393">
                  <c:v>2.5733333333333333</c:v>
                </c:pt>
                <c:pt idx="394">
                  <c:v>2.5733333333333333</c:v>
                </c:pt>
                <c:pt idx="395">
                  <c:v>2.5733333333333333</c:v>
                </c:pt>
                <c:pt idx="396">
                  <c:v>2.5733333333333333</c:v>
                </c:pt>
                <c:pt idx="397">
                  <c:v>2.5733333333333333</c:v>
                </c:pt>
                <c:pt idx="398">
                  <c:v>2.5733333333333333</c:v>
                </c:pt>
                <c:pt idx="399">
                  <c:v>2.5733333333333333</c:v>
                </c:pt>
                <c:pt idx="400">
                  <c:v>2.5733333333333333</c:v>
                </c:pt>
                <c:pt idx="401">
                  <c:v>2.4</c:v>
                </c:pt>
                <c:pt idx="402">
                  <c:v>3.2</c:v>
                </c:pt>
                <c:pt idx="403">
                  <c:v>2.5</c:v>
                </c:pt>
                <c:pt idx="404">
                  <c:v>1.9</c:v>
                </c:pt>
                <c:pt idx="405">
                  <c:v>1.8</c:v>
                </c:pt>
                <c:pt idx="406">
                  <c:v>2</c:v>
                </c:pt>
                <c:pt idx="407">
                  <c:v>2.7</c:v>
                </c:pt>
                <c:pt idx="408">
                  <c:v>3.7</c:v>
                </c:pt>
                <c:pt idx="409">
                  <c:v>3.5</c:v>
                </c:pt>
                <c:pt idx="410">
                  <c:v>3.5</c:v>
                </c:pt>
                <c:pt idx="411">
                  <c:v>1.9</c:v>
                </c:pt>
                <c:pt idx="412">
                  <c:v>1.9</c:v>
                </c:pt>
                <c:pt idx="413">
                  <c:v>2.8</c:v>
                </c:pt>
                <c:pt idx="414">
                  <c:v>3.1</c:v>
                </c:pt>
                <c:pt idx="415">
                  <c:v>3.6</c:v>
                </c:pt>
                <c:pt idx="416">
                  <c:v>3.5</c:v>
                </c:pt>
                <c:pt idx="417">
                  <c:v>2.9</c:v>
                </c:pt>
                <c:pt idx="418">
                  <c:v>1.6</c:v>
                </c:pt>
                <c:pt idx="419">
                  <c:v>2.6</c:v>
                </c:pt>
                <c:pt idx="420">
                  <c:v>3</c:v>
                </c:pt>
                <c:pt idx="421">
                  <c:v>3.6</c:v>
                </c:pt>
                <c:pt idx="422">
                  <c:v>2.8</c:v>
                </c:pt>
                <c:pt idx="423">
                  <c:v>2.4</c:v>
                </c:pt>
                <c:pt idx="424">
                  <c:v>0.7</c:v>
                </c:pt>
                <c:pt idx="425">
                  <c:v>3.1</c:v>
                </c:pt>
                <c:pt idx="426">
                  <c:v>2.2999999999999998</c:v>
                </c:pt>
                <c:pt idx="427">
                  <c:v>3.2</c:v>
                </c:pt>
                <c:pt idx="428">
                  <c:v>2.6</c:v>
                </c:pt>
                <c:pt idx="429">
                  <c:v>0.5</c:v>
                </c:pt>
                <c:pt idx="430">
                  <c:v>2.5</c:v>
                </c:pt>
                <c:pt idx="431">
                  <c:v>2.9</c:v>
                </c:pt>
                <c:pt idx="432">
                  <c:v>1.1000000000000001</c:v>
                </c:pt>
                <c:pt idx="433">
                  <c:v>3.2</c:v>
                </c:pt>
                <c:pt idx="434">
                  <c:v>2.5</c:v>
                </c:pt>
                <c:pt idx="435">
                  <c:v>3</c:v>
                </c:pt>
                <c:pt idx="436">
                  <c:v>3.3</c:v>
                </c:pt>
                <c:pt idx="437">
                  <c:v>3.2</c:v>
                </c:pt>
                <c:pt idx="438">
                  <c:v>3.2</c:v>
                </c:pt>
                <c:pt idx="439">
                  <c:v>2.4</c:v>
                </c:pt>
                <c:pt idx="440">
                  <c:v>0.6</c:v>
                </c:pt>
                <c:pt idx="441">
                  <c:v>1.6</c:v>
                </c:pt>
                <c:pt idx="442">
                  <c:v>1.1000000000000001</c:v>
                </c:pt>
                <c:pt idx="443">
                  <c:v>0.6</c:v>
                </c:pt>
                <c:pt idx="444">
                  <c:v>2</c:v>
                </c:pt>
                <c:pt idx="445">
                  <c:v>3</c:v>
                </c:pt>
                <c:pt idx="446">
                  <c:v>1.1000000000000001</c:v>
                </c:pt>
                <c:pt idx="447">
                  <c:v>1.1000000000000001</c:v>
                </c:pt>
                <c:pt idx="448">
                  <c:v>2.2999999999999998</c:v>
                </c:pt>
                <c:pt idx="449">
                  <c:v>2.6</c:v>
                </c:pt>
                <c:pt idx="450">
                  <c:v>1.5</c:v>
                </c:pt>
                <c:pt idx="451">
                  <c:v>2.5</c:v>
                </c:pt>
                <c:pt idx="452">
                  <c:v>1.3</c:v>
                </c:pt>
                <c:pt idx="453">
                  <c:v>1.1000000000000001</c:v>
                </c:pt>
                <c:pt idx="454">
                  <c:v>0.9</c:v>
                </c:pt>
                <c:pt idx="455">
                  <c:v>1.2</c:v>
                </c:pt>
                <c:pt idx="456">
                  <c:v>2</c:v>
                </c:pt>
                <c:pt idx="457">
                  <c:v>1.6</c:v>
                </c:pt>
                <c:pt idx="458">
                  <c:v>1.9</c:v>
                </c:pt>
                <c:pt idx="459">
                  <c:v>3</c:v>
                </c:pt>
                <c:pt idx="460">
                  <c:v>2.9</c:v>
                </c:pt>
                <c:pt idx="461">
                  <c:v>0.6</c:v>
                </c:pt>
                <c:pt idx="462">
                  <c:v>0.9</c:v>
                </c:pt>
                <c:pt idx="463">
                  <c:v>1.3</c:v>
                </c:pt>
                <c:pt idx="464">
                  <c:v>0.4</c:v>
                </c:pt>
                <c:pt idx="465">
                  <c:v>0.3</c:v>
                </c:pt>
                <c:pt idx="466">
                  <c:v>2.2999999999999998</c:v>
                </c:pt>
                <c:pt idx="467">
                  <c:v>1.4</c:v>
                </c:pt>
                <c:pt idx="468">
                  <c:v>1.5</c:v>
                </c:pt>
                <c:pt idx="469">
                  <c:v>2.2000000000000002</c:v>
                </c:pt>
                <c:pt idx="470">
                  <c:v>2.2000000000000002</c:v>
                </c:pt>
                <c:pt idx="471">
                  <c:v>1.2</c:v>
                </c:pt>
                <c:pt idx="472">
                  <c:v>0.8</c:v>
                </c:pt>
                <c:pt idx="473">
                  <c:v>0.6</c:v>
                </c:pt>
                <c:pt idx="474">
                  <c:v>1.9</c:v>
                </c:pt>
                <c:pt idx="475">
                  <c:v>0.9</c:v>
                </c:pt>
                <c:pt idx="476">
                  <c:v>0.6</c:v>
                </c:pt>
                <c:pt idx="477">
                  <c:v>1.5</c:v>
                </c:pt>
                <c:pt idx="478">
                  <c:v>1.3</c:v>
                </c:pt>
                <c:pt idx="479">
                  <c:v>0.33</c:v>
                </c:pt>
                <c:pt idx="480">
                  <c:v>1.64</c:v>
                </c:pt>
                <c:pt idx="481">
                  <c:v>1.6</c:v>
                </c:pt>
                <c:pt idx="482">
                  <c:v>1.65</c:v>
                </c:pt>
                <c:pt idx="483">
                  <c:v>1.89</c:v>
                </c:pt>
                <c:pt idx="484">
                  <c:v>0.12</c:v>
                </c:pt>
                <c:pt idx="485">
                  <c:v>0.19</c:v>
                </c:pt>
                <c:pt idx="486">
                  <c:v>2.44</c:v>
                </c:pt>
                <c:pt idx="487">
                  <c:v>2.2400000000000002</c:v>
                </c:pt>
                <c:pt idx="488">
                  <c:v>0.42</c:v>
                </c:pt>
                <c:pt idx="489">
                  <c:v>0.24</c:v>
                </c:pt>
                <c:pt idx="490">
                  <c:v>2.0499999999999998</c:v>
                </c:pt>
                <c:pt idx="491">
                  <c:v>0.28999999999999998</c:v>
                </c:pt>
                <c:pt idx="492">
                  <c:v>1.25</c:v>
                </c:pt>
                <c:pt idx="493">
                  <c:v>0.3</c:v>
                </c:pt>
                <c:pt idx="494">
                  <c:v>0.61</c:v>
                </c:pt>
                <c:pt idx="495">
                  <c:v>0.4</c:v>
                </c:pt>
                <c:pt idx="496">
                  <c:v>1.42</c:v>
                </c:pt>
                <c:pt idx="497">
                  <c:v>0.1</c:v>
                </c:pt>
                <c:pt idx="498">
                  <c:v>0.2</c:v>
                </c:pt>
                <c:pt idx="499">
                  <c:v>0.82</c:v>
                </c:pt>
                <c:pt idx="500">
                  <c:v>0.48</c:v>
                </c:pt>
                <c:pt idx="501">
                  <c:v>1.79</c:v>
                </c:pt>
                <c:pt idx="502">
                  <c:v>0.87</c:v>
                </c:pt>
                <c:pt idx="503">
                  <c:v>0.87</c:v>
                </c:pt>
                <c:pt idx="504">
                  <c:v>0.87</c:v>
                </c:pt>
                <c:pt idx="505">
                  <c:v>0.87</c:v>
                </c:pt>
                <c:pt idx="506">
                  <c:v>0.87</c:v>
                </c:pt>
                <c:pt idx="507">
                  <c:v>0.72</c:v>
                </c:pt>
                <c:pt idx="508">
                  <c:v>7.0000000000000007E-2</c:v>
                </c:pt>
                <c:pt idx="509">
                  <c:v>0.98</c:v>
                </c:pt>
                <c:pt idx="510">
                  <c:v>1.62</c:v>
                </c:pt>
                <c:pt idx="511">
                  <c:v>0.6</c:v>
                </c:pt>
                <c:pt idx="512">
                  <c:v>1.65</c:v>
                </c:pt>
                <c:pt idx="513">
                  <c:v>7.0000000000000007E-2</c:v>
                </c:pt>
                <c:pt idx="514">
                  <c:v>0.24</c:v>
                </c:pt>
                <c:pt idx="515">
                  <c:v>0.8</c:v>
                </c:pt>
                <c:pt idx="516">
                  <c:v>0.28000000000000003</c:v>
                </c:pt>
                <c:pt idx="517">
                  <c:v>0.34</c:v>
                </c:pt>
                <c:pt idx="518">
                  <c:v>0.11</c:v>
                </c:pt>
                <c:pt idx="519">
                  <c:v>0.16</c:v>
                </c:pt>
                <c:pt idx="520">
                  <c:v>0.54</c:v>
                </c:pt>
                <c:pt idx="521">
                  <c:v>0.17</c:v>
                </c:pt>
                <c:pt idx="522">
                  <c:v>0.24</c:v>
                </c:pt>
                <c:pt idx="523">
                  <c:v>0.1</c:v>
                </c:pt>
                <c:pt idx="524">
                  <c:v>0.26</c:v>
                </c:pt>
                <c:pt idx="525">
                  <c:v>0.06</c:v>
                </c:pt>
                <c:pt idx="526">
                  <c:v>0.06</c:v>
                </c:pt>
                <c:pt idx="527">
                  <c:v>0</c:v>
                </c:pt>
                <c:pt idx="528">
                  <c:v>0.17</c:v>
                </c:pt>
                <c:pt idx="529">
                  <c:v>0</c:v>
                </c:pt>
                <c:pt idx="530">
                  <c:v>0.54999999999984084</c:v>
                </c:pt>
                <c:pt idx="531">
                  <c:v>0.54999999999984084</c:v>
                </c:pt>
                <c:pt idx="532">
                  <c:v>0.54999999999984084</c:v>
                </c:pt>
                <c:pt idx="533">
                  <c:v>0.54999999999984084</c:v>
                </c:pt>
                <c:pt idx="534">
                  <c:v>0.54999999999984084</c:v>
                </c:pt>
                <c:pt idx="535">
                  <c:v>0.6</c:v>
                </c:pt>
                <c:pt idx="536">
                  <c:v>0.19</c:v>
                </c:pt>
                <c:pt idx="537">
                  <c:v>0.15</c:v>
                </c:pt>
                <c:pt idx="538">
                  <c:v>0.06</c:v>
                </c:pt>
                <c:pt idx="539">
                  <c:v>0.43</c:v>
                </c:pt>
                <c:pt idx="540">
                  <c:v>7.0000000000000007E-2</c:v>
                </c:pt>
                <c:pt idx="541">
                  <c:v>0.03</c:v>
                </c:pt>
                <c:pt idx="542">
                  <c:v>0.06</c:v>
                </c:pt>
                <c:pt idx="543">
                  <c:v>0.06</c:v>
                </c:pt>
                <c:pt idx="544">
                  <c:v>0.44</c:v>
                </c:pt>
                <c:pt idx="545">
                  <c:v>0.2</c:v>
                </c:pt>
                <c:pt idx="546">
                  <c:v>0.36</c:v>
                </c:pt>
                <c:pt idx="547">
                  <c:v>0.15</c:v>
                </c:pt>
                <c:pt idx="548">
                  <c:v>0.35</c:v>
                </c:pt>
                <c:pt idx="549">
                  <c:v>0.72</c:v>
                </c:pt>
                <c:pt idx="550">
                  <c:v>0.37</c:v>
                </c:pt>
                <c:pt idx="551">
                  <c:v>0.22</c:v>
                </c:pt>
                <c:pt idx="552">
                  <c:v>0.03</c:v>
                </c:pt>
                <c:pt idx="553">
                  <c:v>0.21</c:v>
                </c:pt>
                <c:pt idx="554">
                  <c:v>0.02</c:v>
                </c:pt>
                <c:pt idx="555">
                  <c:v>0.01</c:v>
                </c:pt>
                <c:pt idx="556">
                  <c:v>0.01</c:v>
                </c:pt>
                <c:pt idx="557">
                  <c:v>0.02</c:v>
                </c:pt>
                <c:pt idx="558">
                  <c:v>0.14000000000000001</c:v>
                </c:pt>
                <c:pt idx="559">
                  <c:v>0.1</c:v>
                </c:pt>
                <c:pt idx="560">
                  <c:v>0.06</c:v>
                </c:pt>
                <c:pt idx="561">
                  <c:v>0.42</c:v>
                </c:pt>
                <c:pt idx="562">
                  <c:v>1.17</c:v>
                </c:pt>
                <c:pt idx="563">
                  <c:v>1.23</c:v>
                </c:pt>
                <c:pt idx="564">
                  <c:v>1.38</c:v>
                </c:pt>
                <c:pt idx="565">
                  <c:v>0.31</c:v>
                </c:pt>
                <c:pt idx="566">
                  <c:v>0.12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0.15</c:v>
                </c:pt>
                <c:pt idx="574">
                  <c:v>0.46</c:v>
                </c:pt>
                <c:pt idx="575">
                  <c:v>0.34</c:v>
                </c:pt>
                <c:pt idx="576">
                  <c:v>0.17</c:v>
                </c:pt>
                <c:pt idx="577">
                  <c:v>0.44</c:v>
                </c:pt>
                <c:pt idx="578">
                  <c:v>0.12</c:v>
                </c:pt>
                <c:pt idx="579">
                  <c:v>0.74</c:v>
                </c:pt>
                <c:pt idx="580">
                  <c:v>0.11</c:v>
                </c:pt>
                <c:pt idx="581">
                  <c:v>0.17</c:v>
                </c:pt>
                <c:pt idx="582">
                  <c:v>0.21</c:v>
                </c:pt>
                <c:pt idx="583">
                  <c:v>0.11</c:v>
                </c:pt>
                <c:pt idx="584">
                  <c:v>0.78</c:v>
                </c:pt>
                <c:pt idx="585">
                  <c:v>0.31</c:v>
                </c:pt>
                <c:pt idx="586">
                  <c:v>0.11</c:v>
                </c:pt>
                <c:pt idx="587">
                  <c:v>0.71</c:v>
                </c:pt>
                <c:pt idx="588">
                  <c:v>0.59</c:v>
                </c:pt>
                <c:pt idx="589">
                  <c:v>0.3</c:v>
                </c:pt>
                <c:pt idx="590">
                  <c:v>0.54</c:v>
                </c:pt>
                <c:pt idx="591">
                  <c:v>1.29</c:v>
                </c:pt>
                <c:pt idx="592">
                  <c:v>1.9</c:v>
                </c:pt>
                <c:pt idx="593">
                  <c:v>0.48</c:v>
                </c:pt>
                <c:pt idx="594">
                  <c:v>0.39</c:v>
                </c:pt>
                <c:pt idx="595">
                  <c:v>1.79</c:v>
                </c:pt>
                <c:pt idx="596">
                  <c:v>0.23</c:v>
                </c:pt>
                <c:pt idx="597">
                  <c:v>0.24</c:v>
                </c:pt>
                <c:pt idx="598">
                  <c:v>0.68</c:v>
                </c:pt>
                <c:pt idx="599">
                  <c:v>1.5</c:v>
                </c:pt>
                <c:pt idx="600">
                  <c:v>2.2999999999999998</c:v>
                </c:pt>
                <c:pt idx="601">
                  <c:v>0.3</c:v>
                </c:pt>
                <c:pt idx="602">
                  <c:v>1.4</c:v>
                </c:pt>
                <c:pt idx="603">
                  <c:v>1.28</c:v>
                </c:pt>
                <c:pt idx="604">
                  <c:v>1.23</c:v>
                </c:pt>
                <c:pt idx="605">
                  <c:v>0.05</c:v>
                </c:pt>
                <c:pt idx="606">
                  <c:v>0</c:v>
                </c:pt>
                <c:pt idx="607">
                  <c:v>0</c:v>
                </c:pt>
                <c:pt idx="608">
                  <c:v>0.96</c:v>
                </c:pt>
                <c:pt idx="609">
                  <c:v>0.24</c:v>
                </c:pt>
                <c:pt idx="610">
                  <c:v>0.67</c:v>
                </c:pt>
                <c:pt idx="611">
                  <c:v>0.36</c:v>
                </c:pt>
                <c:pt idx="612">
                  <c:v>0.71</c:v>
                </c:pt>
                <c:pt idx="613">
                  <c:v>0.94</c:v>
                </c:pt>
                <c:pt idx="614">
                  <c:v>3.01</c:v>
                </c:pt>
                <c:pt idx="615">
                  <c:v>2.4900000000000002</c:v>
                </c:pt>
                <c:pt idx="616">
                  <c:v>2.61</c:v>
                </c:pt>
                <c:pt idx="617">
                  <c:v>0.76</c:v>
                </c:pt>
                <c:pt idx="618">
                  <c:v>1.34</c:v>
                </c:pt>
                <c:pt idx="619">
                  <c:v>0.37</c:v>
                </c:pt>
                <c:pt idx="620">
                  <c:v>0.12</c:v>
                </c:pt>
                <c:pt idx="621">
                  <c:v>0.3</c:v>
                </c:pt>
                <c:pt idx="622">
                  <c:v>0</c:v>
                </c:pt>
                <c:pt idx="623">
                  <c:v>0.53</c:v>
                </c:pt>
                <c:pt idx="624">
                  <c:v>1.87</c:v>
                </c:pt>
                <c:pt idx="625">
                  <c:v>1.46</c:v>
                </c:pt>
                <c:pt idx="626">
                  <c:v>1.05</c:v>
                </c:pt>
                <c:pt idx="627">
                  <c:v>2.08</c:v>
                </c:pt>
                <c:pt idx="628">
                  <c:v>2.54</c:v>
                </c:pt>
                <c:pt idx="629">
                  <c:v>1.57</c:v>
                </c:pt>
                <c:pt idx="630">
                  <c:v>0.19</c:v>
                </c:pt>
                <c:pt idx="631">
                  <c:v>0.77</c:v>
                </c:pt>
                <c:pt idx="632">
                  <c:v>2.27</c:v>
                </c:pt>
                <c:pt idx="633">
                  <c:v>0.59</c:v>
                </c:pt>
                <c:pt idx="634">
                  <c:v>0.74</c:v>
                </c:pt>
                <c:pt idx="635">
                  <c:v>2.84</c:v>
                </c:pt>
                <c:pt idx="636">
                  <c:v>3.41</c:v>
                </c:pt>
                <c:pt idx="637">
                  <c:v>3.22</c:v>
                </c:pt>
                <c:pt idx="638">
                  <c:v>1.81</c:v>
                </c:pt>
                <c:pt idx="639">
                  <c:v>0.77</c:v>
                </c:pt>
                <c:pt idx="640">
                  <c:v>1.54</c:v>
                </c:pt>
                <c:pt idx="641">
                  <c:v>1.58</c:v>
                </c:pt>
                <c:pt idx="642">
                  <c:v>3.5</c:v>
                </c:pt>
                <c:pt idx="643">
                  <c:v>3.34</c:v>
                </c:pt>
                <c:pt idx="644">
                  <c:v>1.24</c:v>
                </c:pt>
                <c:pt idx="645">
                  <c:v>2.2000000000000002</c:v>
                </c:pt>
                <c:pt idx="646">
                  <c:v>0.39</c:v>
                </c:pt>
                <c:pt idx="647">
                  <c:v>0.77</c:v>
                </c:pt>
                <c:pt idx="648">
                  <c:v>3.62</c:v>
                </c:pt>
                <c:pt idx="649">
                  <c:v>1.45</c:v>
                </c:pt>
                <c:pt idx="650">
                  <c:v>1.1399999999999999</c:v>
                </c:pt>
                <c:pt idx="651">
                  <c:v>0.65</c:v>
                </c:pt>
                <c:pt idx="652">
                  <c:v>1.25</c:v>
                </c:pt>
                <c:pt idx="653">
                  <c:v>1.69</c:v>
                </c:pt>
                <c:pt idx="654">
                  <c:v>2.67</c:v>
                </c:pt>
                <c:pt idx="655">
                  <c:v>2.73</c:v>
                </c:pt>
                <c:pt idx="656">
                  <c:v>1.45</c:v>
                </c:pt>
                <c:pt idx="657">
                  <c:v>2.13</c:v>
                </c:pt>
                <c:pt idx="658">
                  <c:v>2.86</c:v>
                </c:pt>
                <c:pt idx="659">
                  <c:v>3.33</c:v>
                </c:pt>
                <c:pt idx="660">
                  <c:v>1.83</c:v>
                </c:pt>
                <c:pt idx="661">
                  <c:v>3.84</c:v>
                </c:pt>
                <c:pt idx="662">
                  <c:v>1</c:v>
                </c:pt>
                <c:pt idx="663">
                  <c:v>3.79</c:v>
                </c:pt>
                <c:pt idx="664">
                  <c:v>1.64</c:v>
                </c:pt>
                <c:pt idx="665">
                  <c:v>3.74</c:v>
                </c:pt>
                <c:pt idx="666">
                  <c:v>3.62</c:v>
                </c:pt>
                <c:pt idx="667">
                  <c:v>0.61</c:v>
                </c:pt>
                <c:pt idx="668">
                  <c:v>2.0699999999999998</c:v>
                </c:pt>
                <c:pt idx="669">
                  <c:v>1.96</c:v>
                </c:pt>
                <c:pt idx="670">
                  <c:v>2.0299999999999998</c:v>
                </c:pt>
                <c:pt idx="671">
                  <c:v>2.4700000000000002</c:v>
                </c:pt>
                <c:pt idx="672">
                  <c:v>3.07</c:v>
                </c:pt>
                <c:pt idx="673">
                  <c:v>2.1</c:v>
                </c:pt>
                <c:pt idx="674">
                  <c:v>2.93</c:v>
                </c:pt>
                <c:pt idx="675">
                  <c:v>3.9</c:v>
                </c:pt>
                <c:pt idx="676">
                  <c:v>3.84</c:v>
                </c:pt>
                <c:pt idx="677">
                  <c:v>3.44</c:v>
                </c:pt>
                <c:pt idx="678">
                  <c:v>1.36</c:v>
                </c:pt>
                <c:pt idx="679">
                  <c:v>1.95</c:v>
                </c:pt>
                <c:pt idx="680">
                  <c:v>3.17</c:v>
                </c:pt>
                <c:pt idx="681">
                  <c:v>1.38</c:v>
                </c:pt>
                <c:pt idx="682">
                  <c:v>2</c:v>
                </c:pt>
                <c:pt idx="683">
                  <c:v>1.89</c:v>
                </c:pt>
                <c:pt idx="684">
                  <c:v>1.48</c:v>
                </c:pt>
                <c:pt idx="685">
                  <c:v>1.93</c:v>
                </c:pt>
                <c:pt idx="686">
                  <c:v>1.5</c:v>
                </c:pt>
                <c:pt idx="687">
                  <c:v>0.48</c:v>
                </c:pt>
                <c:pt idx="688">
                  <c:v>0.38</c:v>
                </c:pt>
                <c:pt idx="689">
                  <c:v>2.41</c:v>
                </c:pt>
                <c:pt idx="690">
                  <c:v>3.76</c:v>
                </c:pt>
                <c:pt idx="691">
                  <c:v>1.67</c:v>
                </c:pt>
                <c:pt idx="692">
                  <c:v>1.64</c:v>
                </c:pt>
                <c:pt idx="693">
                  <c:v>0.82</c:v>
                </c:pt>
                <c:pt idx="694">
                  <c:v>1.48</c:v>
                </c:pt>
                <c:pt idx="695">
                  <c:v>2.87</c:v>
                </c:pt>
                <c:pt idx="696">
                  <c:v>2.4900000000000002</c:v>
                </c:pt>
                <c:pt idx="697">
                  <c:v>0.62</c:v>
                </c:pt>
                <c:pt idx="698">
                  <c:v>3.93</c:v>
                </c:pt>
                <c:pt idx="699">
                  <c:v>2.96</c:v>
                </c:pt>
                <c:pt idx="700">
                  <c:v>0.82</c:v>
                </c:pt>
                <c:pt idx="701">
                  <c:v>1.63</c:v>
                </c:pt>
                <c:pt idx="702">
                  <c:v>2.2000000000000002</c:v>
                </c:pt>
                <c:pt idx="703">
                  <c:v>1.48</c:v>
                </c:pt>
                <c:pt idx="704">
                  <c:v>3.78</c:v>
                </c:pt>
                <c:pt idx="705">
                  <c:v>2.94</c:v>
                </c:pt>
                <c:pt idx="706">
                  <c:v>3.28</c:v>
                </c:pt>
                <c:pt idx="707">
                  <c:v>3.63</c:v>
                </c:pt>
                <c:pt idx="708">
                  <c:v>3.94</c:v>
                </c:pt>
                <c:pt idx="709">
                  <c:v>3.94</c:v>
                </c:pt>
                <c:pt idx="710">
                  <c:v>3.96</c:v>
                </c:pt>
                <c:pt idx="711">
                  <c:v>0.67</c:v>
                </c:pt>
                <c:pt idx="712">
                  <c:v>2.6</c:v>
                </c:pt>
                <c:pt idx="713">
                  <c:v>3.23</c:v>
                </c:pt>
                <c:pt idx="714">
                  <c:v>2.36</c:v>
                </c:pt>
                <c:pt idx="715">
                  <c:v>1.22</c:v>
                </c:pt>
                <c:pt idx="716">
                  <c:v>3.09</c:v>
                </c:pt>
                <c:pt idx="717">
                  <c:v>3.04</c:v>
                </c:pt>
                <c:pt idx="718">
                  <c:v>2.74</c:v>
                </c:pt>
                <c:pt idx="719">
                  <c:v>2.15</c:v>
                </c:pt>
                <c:pt idx="720">
                  <c:v>3.42</c:v>
                </c:pt>
                <c:pt idx="721">
                  <c:v>2.84</c:v>
                </c:pt>
                <c:pt idx="722">
                  <c:v>2.1</c:v>
                </c:pt>
                <c:pt idx="723">
                  <c:v>2.2599999999999998</c:v>
                </c:pt>
                <c:pt idx="724">
                  <c:v>2.38</c:v>
                </c:pt>
                <c:pt idx="725">
                  <c:v>2.33</c:v>
                </c:pt>
                <c:pt idx="726">
                  <c:v>1.45</c:v>
                </c:pt>
                <c:pt idx="727">
                  <c:v>2.2599999999999998</c:v>
                </c:pt>
                <c:pt idx="728">
                  <c:v>1.91</c:v>
                </c:pt>
                <c:pt idx="729">
                  <c:v>2</c:v>
                </c:pt>
                <c:pt idx="730">
                  <c:v>1.18</c:v>
                </c:pt>
                <c:pt idx="731">
                  <c:v>1.48</c:v>
                </c:pt>
                <c:pt idx="732">
                  <c:v>2.68</c:v>
                </c:pt>
                <c:pt idx="733">
                  <c:v>3.31</c:v>
                </c:pt>
                <c:pt idx="734">
                  <c:v>3.47</c:v>
                </c:pt>
                <c:pt idx="735">
                  <c:v>0.96</c:v>
                </c:pt>
                <c:pt idx="736">
                  <c:v>2.86</c:v>
                </c:pt>
                <c:pt idx="737">
                  <c:v>2.52</c:v>
                </c:pt>
                <c:pt idx="738">
                  <c:v>3.7</c:v>
                </c:pt>
                <c:pt idx="739">
                  <c:v>3.97</c:v>
                </c:pt>
                <c:pt idx="740">
                  <c:v>3.89</c:v>
                </c:pt>
                <c:pt idx="741">
                  <c:v>3.86</c:v>
                </c:pt>
                <c:pt idx="742">
                  <c:v>2.69</c:v>
                </c:pt>
                <c:pt idx="743">
                  <c:v>1.58</c:v>
                </c:pt>
                <c:pt idx="744">
                  <c:v>2.77</c:v>
                </c:pt>
                <c:pt idx="745">
                  <c:v>3.21</c:v>
                </c:pt>
                <c:pt idx="746">
                  <c:v>3.73</c:v>
                </c:pt>
                <c:pt idx="747">
                  <c:v>3.78</c:v>
                </c:pt>
                <c:pt idx="748">
                  <c:v>3.6</c:v>
                </c:pt>
                <c:pt idx="749">
                  <c:v>2.82</c:v>
                </c:pt>
                <c:pt idx="750">
                  <c:v>2.82</c:v>
                </c:pt>
                <c:pt idx="751">
                  <c:v>2.82</c:v>
                </c:pt>
                <c:pt idx="752">
                  <c:v>2.82</c:v>
                </c:pt>
                <c:pt idx="753">
                  <c:v>2.82</c:v>
                </c:pt>
                <c:pt idx="754">
                  <c:v>2.82</c:v>
                </c:pt>
                <c:pt idx="755">
                  <c:v>2.82</c:v>
                </c:pt>
                <c:pt idx="756">
                  <c:v>2.82</c:v>
                </c:pt>
                <c:pt idx="757">
                  <c:v>2.82</c:v>
                </c:pt>
                <c:pt idx="758">
                  <c:v>2.82</c:v>
                </c:pt>
                <c:pt idx="759">
                  <c:v>2.82</c:v>
                </c:pt>
                <c:pt idx="760">
                  <c:v>2.82</c:v>
                </c:pt>
                <c:pt idx="761">
                  <c:v>2.82</c:v>
                </c:pt>
                <c:pt idx="762">
                  <c:v>2.82</c:v>
                </c:pt>
                <c:pt idx="763">
                  <c:v>2.99</c:v>
                </c:pt>
                <c:pt idx="764">
                  <c:v>3.73</c:v>
                </c:pt>
                <c:pt idx="765">
                  <c:v>3.4</c:v>
                </c:pt>
                <c:pt idx="766">
                  <c:v>3.64</c:v>
                </c:pt>
                <c:pt idx="767">
                  <c:v>3.34</c:v>
                </c:pt>
                <c:pt idx="768">
                  <c:v>3.15</c:v>
                </c:pt>
                <c:pt idx="769">
                  <c:v>2.59</c:v>
                </c:pt>
                <c:pt idx="770">
                  <c:v>1.1499999999999999</c:v>
                </c:pt>
                <c:pt idx="771">
                  <c:v>1.51</c:v>
                </c:pt>
                <c:pt idx="772">
                  <c:v>2.54</c:v>
                </c:pt>
                <c:pt idx="773">
                  <c:v>2.23</c:v>
                </c:pt>
                <c:pt idx="774">
                  <c:v>2.61</c:v>
                </c:pt>
                <c:pt idx="775">
                  <c:v>1.93</c:v>
                </c:pt>
                <c:pt idx="776">
                  <c:v>2.7</c:v>
                </c:pt>
                <c:pt idx="777">
                  <c:v>2.2000000000000002</c:v>
                </c:pt>
                <c:pt idx="778">
                  <c:v>1.85</c:v>
                </c:pt>
                <c:pt idx="779">
                  <c:v>3.55</c:v>
                </c:pt>
                <c:pt idx="780">
                  <c:v>3</c:v>
                </c:pt>
                <c:pt idx="781">
                  <c:v>1.32</c:v>
                </c:pt>
                <c:pt idx="782">
                  <c:v>2.5299999999999998</c:v>
                </c:pt>
                <c:pt idx="783">
                  <c:v>2.2200000000000002</c:v>
                </c:pt>
                <c:pt idx="784">
                  <c:v>3.4</c:v>
                </c:pt>
                <c:pt idx="785">
                  <c:v>2.54</c:v>
                </c:pt>
                <c:pt idx="786">
                  <c:v>3.15</c:v>
                </c:pt>
                <c:pt idx="787">
                  <c:v>0.69</c:v>
                </c:pt>
                <c:pt idx="788">
                  <c:v>0.95</c:v>
                </c:pt>
                <c:pt idx="789">
                  <c:v>1.23</c:v>
                </c:pt>
                <c:pt idx="790">
                  <c:v>3.01</c:v>
                </c:pt>
                <c:pt idx="791">
                  <c:v>2.76</c:v>
                </c:pt>
                <c:pt idx="792">
                  <c:v>2.74</c:v>
                </c:pt>
                <c:pt idx="793">
                  <c:v>2.5299999999999998</c:v>
                </c:pt>
                <c:pt idx="794">
                  <c:v>1.44</c:v>
                </c:pt>
                <c:pt idx="795">
                  <c:v>1.95</c:v>
                </c:pt>
                <c:pt idx="796">
                  <c:v>2.42</c:v>
                </c:pt>
                <c:pt idx="797">
                  <c:v>3.07</c:v>
                </c:pt>
                <c:pt idx="798">
                  <c:v>3.15</c:v>
                </c:pt>
                <c:pt idx="799">
                  <c:v>3.21</c:v>
                </c:pt>
                <c:pt idx="800">
                  <c:v>2.2999999999999998</c:v>
                </c:pt>
                <c:pt idx="801">
                  <c:v>0.67</c:v>
                </c:pt>
                <c:pt idx="802">
                  <c:v>1.93</c:v>
                </c:pt>
                <c:pt idx="803">
                  <c:v>1.71</c:v>
                </c:pt>
                <c:pt idx="804">
                  <c:v>1.84</c:v>
                </c:pt>
                <c:pt idx="805">
                  <c:v>1.55</c:v>
                </c:pt>
                <c:pt idx="806">
                  <c:v>0.82</c:v>
                </c:pt>
                <c:pt idx="807">
                  <c:v>1.83</c:v>
                </c:pt>
                <c:pt idx="808">
                  <c:v>0.97</c:v>
                </c:pt>
                <c:pt idx="809">
                  <c:v>1.42</c:v>
                </c:pt>
                <c:pt idx="810">
                  <c:v>2.84</c:v>
                </c:pt>
                <c:pt idx="811">
                  <c:v>1.39</c:v>
                </c:pt>
                <c:pt idx="812">
                  <c:v>0.61</c:v>
                </c:pt>
                <c:pt idx="813">
                  <c:v>1.1399999999999999</c:v>
                </c:pt>
                <c:pt idx="814">
                  <c:v>1.2</c:v>
                </c:pt>
                <c:pt idx="815">
                  <c:v>1.75</c:v>
                </c:pt>
                <c:pt idx="816">
                  <c:v>1.22</c:v>
                </c:pt>
                <c:pt idx="817">
                  <c:v>1.1200000000000001</c:v>
                </c:pt>
                <c:pt idx="818">
                  <c:v>2.85</c:v>
                </c:pt>
                <c:pt idx="819">
                  <c:v>1.88</c:v>
                </c:pt>
                <c:pt idx="820">
                  <c:v>1.62</c:v>
                </c:pt>
                <c:pt idx="821">
                  <c:v>2.77</c:v>
                </c:pt>
                <c:pt idx="822">
                  <c:v>1.83</c:v>
                </c:pt>
                <c:pt idx="823">
                  <c:v>1.98</c:v>
                </c:pt>
                <c:pt idx="824">
                  <c:v>2.93</c:v>
                </c:pt>
                <c:pt idx="825">
                  <c:v>2.83</c:v>
                </c:pt>
                <c:pt idx="826">
                  <c:v>2.63</c:v>
                </c:pt>
                <c:pt idx="827">
                  <c:v>2.17</c:v>
                </c:pt>
                <c:pt idx="828">
                  <c:v>1.68</c:v>
                </c:pt>
                <c:pt idx="829">
                  <c:v>0.85</c:v>
                </c:pt>
                <c:pt idx="830">
                  <c:v>0.85</c:v>
                </c:pt>
                <c:pt idx="831">
                  <c:v>0.84</c:v>
                </c:pt>
                <c:pt idx="832">
                  <c:v>0.84</c:v>
                </c:pt>
                <c:pt idx="833">
                  <c:v>0.84</c:v>
                </c:pt>
                <c:pt idx="834">
                  <c:v>0.84</c:v>
                </c:pt>
                <c:pt idx="835">
                  <c:v>0.84</c:v>
                </c:pt>
                <c:pt idx="836">
                  <c:v>0.84</c:v>
                </c:pt>
                <c:pt idx="837">
                  <c:v>0.84</c:v>
                </c:pt>
                <c:pt idx="838">
                  <c:v>0.84</c:v>
                </c:pt>
                <c:pt idx="839">
                  <c:v>0.8</c:v>
                </c:pt>
                <c:pt idx="840">
                  <c:v>1.02</c:v>
                </c:pt>
                <c:pt idx="841">
                  <c:v>0.66</c:v>
                </c:pt>
                <c:pt idx="842">
                  <c:v>1.42</c:v>
                </c:pt>
                <c:pt idx="843">
                  <c:v>1.22</c:v>
                </c:pt>
                <c:pt idx="844">
                  <c:v>0.73</c:v>
                </c:pt>
                <c:pt idx="845">
                  <c:v>1.23</c:v>
                </c:pt>
                <c:pt idx="846">
                  <c:v>1.8</c:v>
                </c:pt>
                <c:pt idx="847">
                  <c:v>1.34</c:v>
                </c:pt>
                <c:pt idx="848">
                  <c:v>1.86</c:v>
                </c:pt>
                <c:pt idx="849">
                  <c:v>0.65</c:v>
                </c:pt>
                <c:pt idx="850">
                  <c:v>1.37</c:v>
                </c:pt>
                <c:pt idx="851">
                  <c:v>0.95</c:v>
                </c:pt>
                <c:pt idx="852">
                  <c:v>0.63</c:v>
                </c:pt>
                <c:pt idx="853">
                  <c:v>1.02</c:v>
                </c:pt>
                <c:pt idx="854">
                  <c:v>2.11</c:v>
                </c:pt>
                <c:pt idx="855">
                  <c:v>1.78</c:v>
                </c:pt>
                <c:pt idx="856">
                  <c:v>0.31</c:v>
                </c:pt>
                <c:pt idx="857">
                  <c:v>0.26</c:v>
                </c:pt>
                <c:pt idx="858">
                  <c:v>0.91</c:v>
                </c:pt>
                <c:pt idx="859">
                  <c:v>0.56000000000000005</c:v>
                </c:pt>
                <c:pt idx="860">
                  <c:v>0.37</c:v>
                </c:pt>
                <c:pt idx="861">
                  <c:v>0.32</c:v>
                </c:pt>
                <c:pt idx="862">
                  <c:v>0.12</c:v>
                </c:pt>
                <c:pt idx="863">
                  <c:v>0.32</c:v>
                </c:pt>
                <c:pt idx="864">
                  <c:v>0.97</c:v>
                </c:pt>
                <c:pt idx="865">
                  <c:v>0.65</c:v>
                </c:pt>
                <c:pt idx="866">
                  <c:v>1.5</c:v>
                </c:pt>
                <c:pt idx="867">
                  <c:v>0.22</c:v>
                </c:pt>
                <c:pt idx="868">
                  <c:v>0.96</c:v>
                </c:pt>
                <c:pt idx="869">
                  <c:v>0.12</c:v>
                </c:pt>
                <c:pt idx="870">
                  <c:v>0.7</c:v>
                </c:pt>
                <c:pt idx="871">
                  <c:v>0.4</c:v>
                </c:pt>
                <c:pt idx="872">
                  <c:v>0.37</c:v>
                </c:pt>
                <c:pt idx="873">
                  <c:v>0.14000000000000001</c:v>
                </c:pt>
                <c:pt idx="874">
                  <c:v>0.15</c:v>
                </c:pt>
                <c:pt idx="875">
                  <c:v>0.71</c:v>
                </c:pt>
                <c:pt idx="876">
                  <c:v>0.19</c:v>
                </c:pt>
                <c:pt idx="877">
                  <c:v>0</c:v>
                </c:pt>
                <c:pt idx="878">
                  <c:v>0.01</c:v>
                </c:pt>
                <c:pt idx="879">
                  <c:v>0.24</c:v>
                </c:pt>
                <c:pt idx="880">
                  <c:v>0.28999999999999998</c:v>
                </c:pt>
                <c:pt idx="881">
                  <c:v>0.15</c:v>
                </c:pt>
                <c:pt idx="882">
                  <c:v>0.46</c:v>
                </c:pt>
                <c:pt idx="883">
                  <c:v>0.09</c:v>
                </c:pt>
                <c:pt idx="884">
                  <c:v>0.09</c:v>
                </c:pt>
                <c:pt idx="885">
                  <c:v>0.26</c:v>
                </c:pt>
                <c:pt idx="886">
                  <c:v>0.53</c:v>
                </c:pt>
                <c:pt idx="887">
                  <c:v>1.08</c:v>
                </c:pt>
                <c:pt idx="888">
                  <c:v>1.21</c:v>
                </c:pt>
                <c:pt idx="889">
                  <c:v>0.13</c:v>
                </c:pt>
                <c:pt idx="890">
                  <c:v>0.22</c:v>
                </c:pt>
                <c:pt idx="891">
                  <c:v>0.25</c:v>
                </c:pt>
                <c:pt idx="892">
                  <c:v>0.06</c:v>
                </c:pt>
                <c:pt idx="893">
                  <c:v>0.31</c:v>
                </c:pt>
                <c:pt idx="894">
                  <c:v>0.84</c:v>
                </c:pt>
                <c:pt idx="895">
                  <c:v>1.3</c:v>
                </c:pt>
                <c:pt idx="896">
                  <c:v>1.39</c:v>
                </c:pt>
                <c:pt idx="897">
                  <c:v>1.33</c:v>
                </c:pt>
                <c:pt idx="898">
                  <c:v>1.3</c:v>
                </c:pt>
                <c:pt idx="899">
                  <c:v>0.15</c:v>
                </c:pt>
                <c:pt idx="900">
                  <c:v>0.19</c:v>
                </c:pt>
                <c:pt idx="901">
                  <c:v>1.1000000000000001</c:v>
                </c:pt>
                <c:pt idx="902">
                  <c:v>0.73</c:v>
                </c:pt>
                <c:pt idx="903">
                  <c:v>0.51</c:v>
                </c:pt>
                <c:pt idx="904">
                  <c:v>0.46</c:v>
                </c:pt>
                <c:pt idx="905">
                  <c:v>1.1499999999999999</c:v>
                </c:pt>
                <c:pt idx="906">
                  <c:v>0.18</c:v>
                </c:pt>
                <c:pt idx="907">
                  <c:v>0.14000000000000001</c:v>
                </c:pt>
                <c:pt idx="908">
                  <c:v>0.54</c:v>
                </c:pt>
                <c:pt idx="909">
                  <c:v>0.12</c:v>
                </c:pt>
                <c:pt idx="910">
                  <c:v>0.23</c:v>
                </c:pt>
                <c:pt idx="911">
                  <c:v>0.2</c:v>
                </c:pt>
                <c:pt idx="912">
                  <c:v>0.31</c:v>
                </c:pt>
                <c:pt idx="913">
                  <c:v>0.41</c:v>
                </c:pt>
                <c:pt idx="914">
                  <c:v>0.48</c:v>
                </c:pt>
                <c:pt idx="915">
                  <c:v>0.82</c:v>
                </c:pt>
                <c:pt idx="916">
                  <c:v>0.69</c:v>
                </c:pt>
                <c:pt idx="917">
                  <c:v>0.78</c:v>
                </c:pt>
                <c:pt idx="918">
                  <c:v>0.17</c:v>
                </c:pt>
                <c:pt idx="919">
                  <c:v>0.62</c:v>
                </c:pt>
                <c:pt idx="920">
                  <c:v>0.09</c:v>
                </c:pt>
                <c:pt idx="921">
                  <c:v>0.78</c:v>
                </c:pt>
                <c:pt idx="922">
                  <c:v>0.4</c:v>
                </c:pt>
                <c:pt idx="923">
                  <c:v>0.92</c:v>
                </c:pt>
                <c:pt idx="924">
                  <c:v>0.77</c:v>
                </c:pt>
                <c:pt idx="925">
                  <c:v>0.06</c:v>
                </c:pt>
                <c:pt idx="926">
                  <c:v>0.95</c:v>
                </c:pt>
                <c:pt idx="927">
                  <c:v>0.4</c:v>
                </c:pt>
                <c:pt idx="928">
                  <c:v>1.47</c:v>
                </c:pt>
                <c:pt idx="929">
                  <c:v>0.77</c:v>
                </c:pt>
                <c:pt idx="930">
                  <c:v>0.38</c:v>
                </c:pt>
                <c:pt idx="931">
                  <c:v>0.23</c:v>
                </c:pt>
                <c:pt idx="932">
                  <c:v>0.18</c:v>
                </c:pt>
                <c:pt idx="933">
                  <c:v>1.07</c:v>
                </c:pt>
                <c:pt idx="934">
                  <c:v>1.06</c:v>
                </c:pt>
                <c:pt idx="935">
                  <c:v>0.4</c:v>
                </c:pt>
                <c:pt idx="936">
                  <c:v>0.02</c:v>
                </c:pt>
                <c:pt idx="937">
                  <c:v>0.09</c:v>
                </c:pt>
                <c:pt idx="938">
                  <c:v>1.42</c:v>
                </c:pt>
                <c:pt idx="939">
                  <c:v>0.15</c:v>
                </c:pt>
                <c:pt idx="940">
                  <c:v>0.27</c:v>
                </c:pt>
                <c:pt idx="941">
                  <c:v>0.56999999999999995</c:v>
                </c:pt>
                <c:pt idx="942">
                  <c:v>0.42</c:v>
                </c:pt>
                <c:pt idx="943">
                  <c:v>0.45</c:v>
                </c:pt>
                <c:pt idx="944">
                  <c:v>1.1299999999999999</c:v>
                </c:pt>
                <c:pt idx="945">
                  <c:v>1.5</c:v>
                </c:pt>
                <c:pt idx="946">
                  <c:v>0.89</c:v>
                </c:pt>
                <c:pt idx="947">
                  <c:v>1.61</c:v>
                </c:pt>
                <c:pt idx="948">
                  <c:v>0.12</c:v>
                </c:pt>
                <c:pt idx="949">
                  <c:v>1.98</c:v>
                </c:pt>
                <c:pt idx="950">
                  <c:v>1.9</c:v>
                </c:pt>
                <c:pt idx="951">
                  <c:v>1.68</c:v>
                </c:pt>
                <c:pt idx="952">
                  <c:v>0.62</c:v>
                </c:pt>
                <c:pt idx="953">
                  <c:v>0.91</c:v>
                </c:pt>
                <c:pt idx="954">
                  <c:v>0.1</c:v>
                </c:pt>
                <c:pt idx="955">
                  <c:v>0.42</c:v>
                </c:pt>
                <c:pt idx="956">
                  <c:v>0.86</c:v>
                </c:pt>
                <c:pt idx="957">
                  <c:v>0.33</c:v>
                </c:pt>
                <c:pt idx="958">
                  <c:v>1.37</c:v>
                </c:pt>
                <c:pt idx="959">
                  <c:v>2.0499999999999998</c:v>
                </c:pt>
                <c:pt idx="960">
                  <c:v>1.4E-2</c:v>
                </c:pt>
                <c:pt idx="961">
                  <c:v>0.75</c:v>
                </c:pt>
                <c:pt idx="962">
                  <c:v>0.79</c:v>
                </c:pt>
                <c:pt idx="963">
                  <c:v>0.93</c:v>
                </c:pt>
                <c:pt idx="964">
                  <c:v>1.47</c:v>
                </c:pt>
                <c:pt idx="965">
                  <c:v>0.56999999999999995</c:v>
                </c:pt>
                <c:pt idx="966">
                  <c:v>0.59</c:v>
                </c:pt>
                <c:pt idx="967">
                  <c:v>0.96</c:v>
                </c:pt>
                <c:pt idx="968">
                  <c:v>1.45</c:v>
                </c:pt>
                <c:pt idx="969">
                  <c:v>1</c:v>
                </c:pt>
                <c:pt idx="970">
                  <c:v>2.23</c:v>
                </c:pt>
                <c:pt idx="971">
                  <c:v>2.27</c:v>
                </c:pt>
                <c:pt idx="972">
                  <c:v>0.85</c:v>
                </c:pt>
                <c:pt idx="973">
                  <c:v>2.04</c:v>
                </c:pt>
                <c:pt idx="974">
                  <c:v>0.65</c:v>
                </c:pt>
                <c:pt idx="975">
                  <c:v>0.94</c:v>
                </c:pt>
                <c:pt idx="976">
                  <c:v>1.1100000000000001</c:v>
                </c:pt>
                <c:pt idx="977">
                  <c:v>2.23</c:v>
                </c:pt>
                <c:pt idx="978">
                  <c:v>0.87</c:v>
                </c:pt>
                <c:pt idx="979">
                  <c:v>1.82</c:v>
                </c:pt>
                <c:pt idx="980">
                  <c:v>2.0099999999999998</c:v>
                </c:pt>
                <c:pt idx="981">
                  <c:v>2.77</c:v>
                </c:pt>
                <c:pt idx="982">
                  <c:v>1.86</c:v>
                </c:pt>
                <c:pt idx="983">
                  <c:v>2.75</c:v>
                </c:pt>
                <c:pt idx="984">
                  <c:v>2.93</c:v>
                </c:pt>
                <c:pt idx="985">
                  <c:v>2.9</c:v>
                </c:pt>
                <c:pt idx="986">
                  <c:v>2.17</c:v>
                </c:pt>
                <c:pt idx="987">
                  <c:v>2.82</c:v>
                </c:pt>
                <c:pt idx="988">
                  <c:v>2.79</c:v>
                </c:pt>
                <c:pt idx="989">
                  <c:v>2.78</c:v>
                </c:pt>
                <c:pt idx="990">
                  <c:v>0.81</c:v>
                </c:pt>
                <c:pt idx="991">
                  <c:v>1.37</c:v>
                </c:pt>
                <c:pt idx="992">
                  <c:v>0.7</c:v>
                </c:pt>
                <c:pt idx="993">
                  <c:v>0.26</c:v>
                </c:pt>
                <c:pt idx="994">
                  <c:v>2.61</c:v>
                </c:pt>
                <c:pt idx="995">
                  <c:v>3.25</c:v>
                </c:pt>
                <c:pt idx="996">
                  <c:v>1.17</c:v>
                </c:pt>
                <c:pt idx="997">
                  <c:v>1.04</c:v>
                </c:pt>
                <c:pt idx="998">
                  <c:v>1.56</c:v>
                </c:pt>
                <c:pt idx="999">
                  <c:v>1.34</c:v>
                </c:pt>
                <c:pt idx="1000">
                  <c:v>1.84</c:v>
                </c:pt>
                <c:pt idx="1001">
                  <c:v>2.36</c:v>
                </c:pt>
                <c:pt idx="1002">
                  <c:v>2.97</c:v>
                </c:pt>
                <c:pt idx="1003">
                  <c:v>3.01</c:v>
                </c:pt>
                <c:pt idx="1004">
                  <c:v>2.97</c:v>
                </c:pt>
                <c:pt idx="1005">
                  <c:v>1.8</c:v>
                </c:pt>
                <c:pt idx="1006">
                  <c:v>2.2000000000000002</c:v>
                </c:pt>
                <c:pt idx="1007">
                  <c:v>2.8</c:v>
                </c:pt>
                <c:pt idx="1008">
                  <c:v>2.68</c:v>
                </c:pt>
                <c:pt idx="1009">
                  <c:v>1.66</c:v>
                </c:pt>
                <c:pt idx="1010">
                  <c:v>0.82</c:v>
                </c:pt>
                <c:pt idx="1011">
                  <c:v>1.89</c:v>
                </c:pt>
                <c:pt idx="1012">
                  <c:v>1.41</c:v>
                </c:pt>
                <c:pt idx="1013">
                  <c:v>2.39</c:v>
                </c:pt>
                <c:pt idx="1014">
                  <c:v>1.69</c:v>
                </c:pt>
                <c:pt idx="1015">
                  <c:v>2.86</c:v>
                </c:pt>
                <c:pt idx="1016">
                  <c:v>2.85</c:v>
                </c:pt>
                <c:pt idx="1017">
                  <c:v>1.42</c:v>
                </c:pt>
                <c:pt idx="1018">
                  <c:v>2.4900000000000002</c:v>
                </c:pt>
                <c:pt idx="1019">
                  <c:v>1.97</c:v>
                </c:pt>
                <c:pt idx="1020">
                  <c:v>2.7</c:v>
                </c:pt>
                <c:pt idx="1021">
                  <c:v>2.7</c:v>
                </c:pt>
                <c:pt idx="1022">
                  <c:v>2.7</c:v>
                </c:pt>
                <c:pt idx="1023">
                  <c:v>2.7</c:v>
                </c:pt>
                <c:pt idx="1024">
                  <c:v>2.7</c:v>
                </c:pt>
                <c:pt idx="1025">
                  <c:v>3.63</c:v>
                </c:pt>
                <c:pt idx="1026">
                  <c:v>2.33</c:v>
                </c:pt>
                <c:pt idx="1027">
                  <c:v>1.87</c:v>
                </c:pt>
                <c:pt idx="1028">
                  <c:v>1.99</c:v>
                </c:pt>
                <c:pt idx="1029">
                  <c:v>3.21</c:v>
                </c:pt>
                <c:pt idx="1030">
                  <c:v>2.42</c:v>
                </c:pt>
                <c:pt idx="1031">
                  <c:v>2.5499999999999998</c:v>
                </c:pt>
                <c:pt idx="1032">
                  <c:v>1.91</c:v>
                </c:pt>
                <c:pt idx="1033">
                  <c:v>2.39</c:v>
                </c:pt>
                <c:pt idx="1034">
                  <c:v>1.25</c:v>
                </c:pt>
                <c:pt idx="1035">
                  <c:v>1.25</c:v>
                </c:pt>
                <c:pt idx="1036">
                  <c:v>1.41</c:v>
                </c:pt>
                <c:pt idx="1037">
                  <c:v>2.21</c:v>
                </c:pt>
                <c:pt idx="1038">
                  <c:v>0.81</c:v>
                </c:pt>
                <c:pt idx="1039">
                  <c:v>3.03</c:v>
                </c:pt>
                <c:pt idx="1040">
                  <c:v>3.36</c:v>
                </c:pt>
                <c:pt idx="1041">
                  <c:v>3.72</c:v>
                </c:pt>
                <c:pt idx="1042">
                  <c:v>1.82</c:v>
                </c:pt>
                <c:pt idx="1043">
                  <c:v>2.29</c:v>
                </c:pt>
                <c:pt idx="1044">
                  <c:v>1.35</c:v>
                </c:pt>
                <c:pt idx="1045">
                  <c:v>2.4700000000000002</c:v>
                </c:pt>
                <c:pt idx="1046">
                  <c:v>1.1299999999999999</c:v>
                </c:pt>
                <c:pt idx="1047">
                  <c:v>2.33</c:v>
                </c:pt>
                <c:pt idx="1048">
                  <c:v>1.71</c:v>
                </c:pt>
                <c:pt idx="1049">
                  <c:v>1.57</c:v>
                </c:pt>
                <c:pt idx="1050">
                  <c:v>2.2400000000000002</c:v>
                </c:pt>
                <c:pt idx="1051">
                  <c:v>1.96</c:v>
                </c:pt>
                <c:pt idx="1052">
                  <c:v>3.4</c:v>
                </c:pt>
                <c:pt idx="1053">
                  <c:v>3.97</c:v>
                </c:pt>
                <c:pt idx="1054">
                  <c:v>3.82</c:v>
                </c:pt>
                <c:pt idx="1055">
                  <c:v>3.55</c:v>
                </c:pt>
                <c:pt idx="1056">
                  <c:v>3.14</c:v>
                </c:pt>
                <c:pt idx="1057">
                  <c:v>1.37</c:v>
                </c:pt>
                <c:pt idx="1058">
                  <c:v>1.29</c:v>
                </c:pt>
                <c:pt idx="1059">
                  <c:v>2.76</c:v>
                </c:pt>
                <c:pt idx="1060">
                  <c:v>2.59</c:v>
                </c:pt>
                <c:pt idx="1061">
                  <c:v>3.21</c:v>
                </c:pt>
                <c:pt idx="1062">
                  <c:v>1.76</c:v>
                </c:pt>
                <c:pt idx="1063">
                  <c:v>0.85</c:v>
                </c:pt>
                <c:pt idx="1064">
                  <c:v>1.87</c:v>
                </c:pt>
                <c:pt idx="1065">
                  <c:v>1.72</c:v>
                </c:pt>
                <c:pt idx="1066">
                  <c:v>3.51</c:v>
                </c:pt>
                <c:pt idx="1067">
                  <c:v>3.47</c:v>
                </c:pt>
                <c:pt idx="1068">
                  <c:v>3.68</c:v>
                </c:pt>
                <c:pt idx="1069">
                  <c:v>2.96</c:v>
                </c:pt>
                <c:pt idx="1070">
                  <c:v>2.21</c:v>
                </c:pt>
                <c:pt idx="1071">
                  <c:v>2.81</c:v>
                </c:pt>
                <c:pt idx="1072">
                  <c:v>4.2300000000000004</c:v>
                </c:pt>
                <c:pt idx="1073">
                  <c:v>2.79</c:v>
                </c:pt>
                <c:pt idx="1074">
                  <c:v>3.5</c:v>
                </c:pt>
                <c:pt idx="1075">
                  <c:v>3.57</c:v>
                </c:pt>
                <c:pt idx="1076">
                  <c:v>3.42</c:v>
                </c:pt>
                <c:pt idx="1077">
                  <c:v>3.75</c:v>
                </c:pt>
                <c:pt idx="1078">
                  <c:v>3.18</c:v>
                </c:pt>
                <c:pt idx="1079">
                  <c:v>4.24</c:v>
                </c:pt>
                <c:pt idx="1080">
                  <c:v>3.04</c:v>
                </c:pt>
                <c:pt idx="1081">
                  <c:v>2.2200000000000002</c:v>
                </c:pt>
                <c:pt idx="1082">
                  <c:v>2.75</c:v>
                </c:pt>
                <c:pt idx="1083">
                  <c:v>1.84</c:v>
                </c:pt>
                <c:pt idx="1084">
                  <c:v>1.59</c:v>
                </c:pt>
                <c:pt idx="1085">
                  <c:v>3.54</c:v>
                </c:pt>
                <c:pt idx="1086">
                  <c:v>1.76</c:v>
                </c:pt>
                <c:pt idx="1087">
                  <c:v>1.67</c:v>
                </c:pt>
                <c:pt idx="1088">
                  <c:v>2.72</c:v>
                </c:pt>
                <c:pt idx="1089">
                  <c:v>3.12</c:v>
                </c:pt>
                <c:pt idx="1090">
                  <c:v>3.7</c:v>
                </c:pt>
                <c:pt idx="1091">
                  <c:v>2.91</c:v>
                </c:pt>
                <c:pt idx="1092">
                  <c:v>3.19</c:v>
                </c:pt>
                <c:pt idx="1093">
                  <c:v>3.13</c:v>
                </c:pt>
                <c:pt idx="1094">
                  <c:v>2.16</c:v>
                </c:pt>
                <c:pt idx="1095">
                  <c:v>1.06</c:v>
                </c:pt>
                <c:pt idx="1096">
                  <c:v>1.73</c:v>
                </c:pt>
                <c:pt idx="1097">
                  <c:v>3.5</c:v>
                </c:pt>
                <c:pt idx="1098">
                  <c:v>3.5</c:v>
                </c:pt>
                <c:pt idx="1099">
                  <c:v>4.04</c:v>
                </c:pt>
                <c:pt idx="1100">
                  <c:v>4.18</c:v>
                </c:pt>
                <c:pt idx="1101">
                  <c:v>2.29</c:v>
                </c:pt>
                <c:pt idx="1102">
                  <c:v>1.73</c:v>
                </c:pt>
                <c:pt idx="1103">
                  <c:v>2.13</c:v>
                </c:pt>
                <c:pt idx="1104">
                  <c:v>3.53</c:v>
                </c:pt>
                <c:pt idx="1105">
                  <c:v>0.2</c:v>
                </c:pt>
                <c:pt idx="1106">
                  <c:v>0.26</c:v>
                </c:pt>
                <c:pt idx="1107">
                  <c:v>2.33</c:v>
                </c:pt>
                <c:pt idx="1108">
                  <c:v>0.88</c:v>
                </c:pt>
                <c:pt idx="1109">
                  <c:v>0.47</c:v>
                </c:pt>
                <c:pt idx="1110">
                  <c:v>1.55</c:v>
                </c:pt>
                <c:pt idx="1111">
                  <c:v>2.31</c:v>
                </c:pt>
                <c:pt idx="1112">
                  <c:v>1.76</c:v>
                </c:pt>
                <c:pt idx="1113">
                  <c:v>3.64</c:v>
                </c:pt>
                <c:pt idx="1114">
                  <c:v>2.84</c:v>
                </c:pt>
                <c:pt idx="1115">
                  <c:v>2.84</c:v>
                </c:pt>
                <c:pt idx="1116">
                  <c:v>2.84</c:v>
                </c:pt>
                <c:pt idx="1117">
                  <c:v>2.84</c:v>
                </c:pt>
                <c:pt idx="1118">
                  <c:v>2.84</c:v>
                </c:pt>
                <c:pt idx="1119">
                  <c:v>2.84</c:v>
                </c:pt>
                <c:pt idx="1120">
                  <c:v>2.84</c:v>
                </c:pt>
                <c:pt idx="1121">
                  <c:v>2.84</c:v>
                </c:pt>
                <c:pt idx="1122">
                  <c:v>2.84</c:v>
                </c:pt>
                <c:pt idx="1123">
                  <c:v>2.84</c:v>
                </c:pt>
                <c:pt idx="1124">
                  <c:v>2.84</c:v>
                </c:pt>
                <c:pt idx="1125">
                  <c:v>2.84</c:v>
                </c:pt>
                <c:pt idx="1126">
                  <c:v>2.84</c:v>
                </c:pt>
                <c:pt idx="1127">
                  <c:v>2.84</c:v>
                </c:pt>
                <c:pt idx="1128">
                  <c:v>2.84</c:v>
                </c:pt>
                <c:pt idx="1129">
                  <c:v>2.84</c:v>
                </c:pt>
                <c:pt idx="1130">
                  <c:v>2.71</c:v>
                </c:pt>
                <c:pt idx="1131">
                  <c:v>2.57</c:v>
                </c:pt>
                <c:pt idx="1132">
                  <c:v>2.75</c:v>
                </c:pt>
                <c:pt idx="1133">
                  <c:v>2.23</c:v>
                </c:pt>
                <c:pt idx="1134">
                  <c:v>1.45</c:v>
                </c:pt>
                <c:pt idx="1135">
                  <c:v>3.04</c:v>
                </c:pt>
                <c:pt idx="1136">
                  <c:v>1.21</c:v>
                </c:pt>
                <c:pt idx="1137">
                  <c:v>2.5</c:v>
                </c:pt>
                <c:pt idx="1138">
                  <c:v>1.58</c:v>
                </c:pt>
                <c:pt idx="1139">
                  <c:v>1.88</c:v>
                </c:pt>
                <c:pt idx="1140">
                  <c:v>2.14</c:v>
                </c:pt>
                <c:pt idx="1141">
                  <c:v>2.3199999999999998</c:v>
                </c:pt>
                <c:pt idx="1142">
                  <c:v>1.55</c:v>
                </c:pt>
                <c:pt idx="1143">
                  <c:v>1.74</c:v>
                </c:pt>
                <c:pt idx="1144">
                  <c:v>2.0099999999999998</c:v>
                </c:pt>
                <c:pt idx="1145">
                  <c:v>1.67</c:v>
                </c:pt>
                <c:pt idx="1146">
                  <c:v>2.66</c:v>
                </c:pt>
                <c:pt idx="1147">
                  <c:v>1.78</c:v>
                </c:pt>
                <c:pt idx="1148">
                  <c:v>2.2200000000000002</c:v>
                </c:pt>
                <c:pt idx="1149">
                  <c:v>1.84</c:v>
                </c:pt>
                <c:pt idx="1150">
                  <c:v>1.93</c:v>
                </c:pt>
                <c:pt idx="1151">
                  <c:v>2.0499999999999998</c:v>
                </c:pt>
                <c:pt idx="1152">
                  <c:v>2.4900000000000002</c:v>
                </c:pt>
                <c:pt idx="1153">
                  <c:v>1.37</c:v>
                </c:pt>
                <c:pt idx="1154">
                  <c:v>0.48</c:v>
                </c:pt>
                <c:pt idx="1155">
                  <c:v>2.66</c:v>
                </c:pt>
                <c:pt idx="1156">
                  <c:v>1.94</c:v>
                </c:pt>
                <c:pt idx="1157">
                  <c:v>1.63</c:v>
                </c:pt>
                <c:pt idx="1158">
                  <c:v>1.0900000000000001</c:v>
                </c:pt>
                <c:pt idx="1159">
                  <c:v>1.8</c:v>
                </c:pt>
                <c:pt idx="1160">
                  <c:v>2.08</c:v>
                </c:pt>
                <c:pt idx="1161">
                  <c:v>2.35</c:v>
                </c:pt>
                <c:pt idx="1162">
                  <c:v>2.88</c:v>
                </c:pt>
                <c:pt idx="1163">
                  <c:v>2.13</c:v>
                </c:pt>
                <c:pt idx="1164">
                  <c:v>2.66</c:v>
                </c:pt>
                <c:pt idx="1165">
                  <c:v>1.22</c:v>
                </c:pt>
                <c:pt idx="1166">
                  <c:v>2.3199999999999998</c:v>
                </c:pt>
                <c:pt idx="1167">
                  <c:v>2.5</c:v>
                </c:pt>
                <c:pt idx="1168">
                  <c:v>2.89</c:v>
                </c:pt>
                <c:pt idx="1169">
                  <c:v>1.43</c:v>
                </c:pt>
                <c:pt idx="1170">
                  <c:v>1.97</c:v>
                </c:pt>
                <c:pt idx="1171">
                  <c:v>2.93</c:v>
                </c:pt>
                <c:pt idx="1172">
                  <c:v>2.02</c:v>
                </c:pt>
                <c:pt idx="1173">
                  <c:v>1.66</c:v>
                </c:pt>
                <c:pt idx="1174">
                  <c:v>2.0299999999999998</c:v>
                </c:pt>
                <c:pt idx="1175">
                  <c:v>2.31</c:v>
                </c:pt>
                <c:pt idx="1176">
                  <c:v>2.97</c:v>
                </c:pt>
                <c:pt idx="1177">
                  <c:v>0.99</c:v>
                </c:pt>
                <c:pt idx="1178">
                  <c:v>2.5299999999999998</c:v>
                </c:pt>
                <c:pt idx="1179">
                  <c:v>2.06</c:v>
                </c:pt>
                <c:pt idx="1180">
                  <c:v>1.36</c:v>
                </c:pt>
                <c:pt idx="1181">
                  <c:v>2.06</c:v>
                </c:pt>
                <c:pt idx="1182">
                  <c:v>2.48</c:v>
                </c:pt>
                <c:pt idx="1183">
                  <c:v>0.9</c:v>
                </c:pt>
                <c:pt idx="1184">
                  <c:v>2.1</c:v>
                </c:pt>
                <c:pt idx="1185">
                  <c:v>1.19</c:v>
                </c:pt>
                <c:pt idx="1186">
                  <c:v>2.6</c:v>
                </c:pt>
                <c:pt idx="1187">
                  <c:v>2.37</c:v>
                </c:pt>
                <c:pt idx="1188">
                  <c:v>7.0000000000000007E-2</c:v>
                </c:pt>
                <c:pt idx="1189">
                  <c:v>2.12</c:v>
                </c:pt>
                <c:pt idx="1190">
                  <c:v>2.4</c:v>
                </c:pt>
                <c:pt idx="1191">
                  <c:v>1.84</c:v>
                </c:pt>
                <c:pt idx="1192">
                  <c:v>2.39</c:v>
                </c:pt>
                <c:pt idx="1193">
                  <c:v>2.39</c:v>
                </c:pt>
                <c:pt idx="1194">
                  <c:v>1.18</c:v>
                </c:pt>
                <c:pt idx="1195">
                  <c:v>0.03</c:v>
                </c:pt>
                <c:pt idx="1196">
                  <c:v>0.99</c:v>
                </c:pt>
                <c:pt idx="1197">
                  <c:v>0.69</c:v>
                </c:pt>
                <c:pt idx="1198">
                  <c:v>0.72</c:v>
                </c:pt>
                <c:pt idx="1199">
                  <c:v>1.93</c:v>
                </c:pt>
                <c:pt idx="1200">
                  <c:v>1.0900000000000001</c:v>
                </c:pt>
                <c:pt idx="1201">
                  <c:v>1.26</c:v>
                </c:pt>
                <c:pt idx="1202">
                  <c:v>1.65</c:v>
                </c:pt>
                <c:pt idx="1203">
                  <c:v>2.0299999999999998</c:v>
                </c:pt>
                <c:pt idx="1204">
                  <c:v>1.6</c:v>
                </c:pt>
                <c:pt idx="1205">
                  <c:v>1.4</c:v>
                </c:pt>
                <c:pt idx="1206">
                  <c:v>1.17</c:v>
                </c:pt>
                <c:pt idx="1207">
                  <c:v>1.17</c:v>
                </c:pt>
                <c:pt idx="1208">
                  <c:v>1.17</c:v>
                </c:pt>
                <c:pt idx="1209">
                  <c:v>1.17</c:v>
                </c:pt>
                <c:pt idx="1210">
                  <c:v>1.17</c:v>
                </c:pt>
                <c:pt idx="1211">
                  <c:v>1.17</c:v>
                </c:pt>
                <c:pt idx="1212">
                  <c:v>1.17</c:v>
                </c:pt>
                <c:pt idx="1213">
                  <c:v>1.17</c:v>
                </c:pt>
                <c:pt idx="1214">
                  <c:v>0.24</c:v>
                </c:pt>
                <c:pt idx="1215">
                  <c:v>1.3</c:v>
                </c:pt>
                <c:pt idx="1216">
                  <c:v>1.68</c:v>
                </c:pt>
                <c:pt idx="1217">
                  <c:v>1.89</c:v>
                </c:pt>
                <c:pt idx="1218">
                  <c:v>0.16</c:v>
                </c:pt>
                <c:pt idx="1219">
                  <c:v>0.88</c:v>
                </c:pt>
                <c:pt idx="1220">
                  <c:v>1.22</c:v>
                </c:pt>
                <c:pt idx="1221">
                  <c:v>1.69</c:v>
                </c:pt>
                <c:pt idx="1222">
                  <c:v>1.82</c:v>
                </c:pt>
                <c:pt idx="1223">
                  <c:v>0.67</c:v>
                </c:pt>
                <c:pt idx="1224">
                  <c:v>0.28000000000000003</c:v>
                </c:pt>
                <c:pt idx="1225">
                  <c:v>1</c:v>
                </c:pt>
                <c:pt idx="1226">
                  <c:v>0.44</c:v>
                </c:pt>
                <c:pt idx="1227">
                  <c:v>0.46</c:v>
                </c:pt>
                <c:pt idx="1228">
                  <c:v>1.65</c:v>
                </c:pt>
                <c:pt idx="1229">
                  <c:v>0.59</c:v>
                </c:pt>
                <c:pt idx="1230">
                  <c:v>1.4</c:v>
                </c:pt>
                <c:pt idx="1231">
                  <c:v>0.36</c:v>
                </c:pt>
                <c:pt idx="1232">
                  <c:v>0.13</c:v>
                </c:pt>
                <c:pt idx="1233">
                  <c:v>1.56</c:v>
                </c:pt>
                <c:pt idx="1234">
                  <c:v>0.82</c:v>
                </c:pt>
                <c:pt idx="1235">
                  <c:v>0.2</c:v>
                </c:pt>
                <c:pt idx="1236">
                  <c:v>0.08</c:v>
                </c:pt>
                <c:pt idx="1237">
                  <c:v>0.27</c:v>
                </c:pt>
                <c:pt idx="1238">
                  <c:v>0.11</c:v>
                </c:pt>
                <c:pt idx="1239">
                  <c:v>0.25</c:v>
                </c:pt>
                <c:pt idx="1240">
                  <c:v>0.73</c:v>
                </c:pt>
                <c:pt idx="1241">
                  <c:v>1.39</c:v>
                </c:pt>
                <c:pt idx="1242">
                  <c:v>1.29</c:v>
                </c:pt>
                <c:pt idx="1243">
                  <c:v>1.22</c:v>
                </c:pt>
                <c:pt idx="1244">
                  <c:v>1.5</c:v>
                </c:pt>
                <c:pt idx="1245">
                  <c:v>1.41</c:v>
                </c:pt>
                <c:pt idx="1246">
                  <c:v>0.16</c:v>
                </c:pt>
                <c:pt idx="1247">
                  <c:v>0.12</c:v>
                </c:pt>
                <c:pt idx="1248">
                  <c:v>0.43</c:v>
                </c:pt>
                <c:pt idx="1249">
                  <c:v>1.25</c:v>
                </c:pt>
                <c:pt idx="1250">
                  <c:v>7.0000000000000007E-2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7.0000000000000007E-2</c:v>
                </c:pt>
                <c:pt idx="1256">
                  <c:v>0.37</c:v>
                </c:pt>
                <c:pt idx="1257">
                  <c:v>0.66</c:v>
                </c:pt>
                <c:pt idx="1258">
                  <c:v>0.18</c:v>
                </c:pt>
                <c:pt idx="1259">
                  <c:v>0.42</c:v>
                </c:pt>
                <c:pt idx="1260">
                  <c:v>0.14000000000000001</c:v>
                </c:pt>
                <c:pt idx="1261">
                  <c:v>0</c:v>
                </c:pt>
                <c:pt idx="1262">
                  <c:v>0.09</c:v>
                </c:pt>
                <c:pt idx="1263">
                  <c:v>0.06</c:v>
                </c:pt>
                <c:pt idx="1264">
                  <c:v>1.28</c:v>
                </c:pt>
                <c:pt idx="1265">
                  <c:v>0.1</c:v>
                </c:pt>
                <c:pt idx="1266">
                  <c:v>0.1</c:v>
                </c:pt>
                <c:pt idx="1267">
                  <c:v>0.02</c:v>
                </c:pt>
                <c:pt idx="1268">
                  <c:v>0.03</c:v>
                </c:pt>
                <c:pt idx="1269">
                  <c:v>0.01</c:v>
                </c:pt>
                <c:pt idx="1270">
                  <c:v>0.1</c:v>
                </c:pt>
                <c:pt idx="1271">
                  <c:v>0.09</c:v>
                </c:pt>
                <c:pt idx="1272">
                  <c:v>0.02</c:v>
                </c:pt>
                <c:pt idx="1273">
                  <c:v>0.08</c:v>
                </c:pt>
                <c:pt idx="1274">
                  <c:v>0.02</c:v>
                </c:pt>
                <c:pt idx="1275">
                  <c:v>0.22</c:v>
                </c:pt>
                <c:pt idx="1276">
                  <c:v>0.37</c:v>
                </c:pt>
                <c:pt idx="1277">
                  <c:v>0.16</c:v>
                </c:pt>
                <c:pt idx="1278">
                  <c:v>1.06</c:v>
                </c:pt>
                <c:pt idx="1279">
                  <c:v>0.33</c:v>
                </c:pt>
                <c:pt idx="1280">
                  <c:v>0.15</c:v>
                </c:pt>
                <c:pt idx="1281">
                  <c:v>0.26</c:v>
                </c:pt>
                <c:pt idx="1282">
                  <c:v>1.1599999999999999</c:v>
                </c:pt>
                <c:pt idx="1283">
                  <c:v>0.28999999999999998</c:v>
                </c:pt>
                <c:pt idx="1284">
                  <c:v>0.04</c:v>
                </c:pt>
                <c:pt idx="1285">
                  <c:v>0.86</c:v>
                </c:pt>
                <c:pt idx="1286">
                  <c:v>1.1399999999999999</c:v>
                </c:pt>
                <c:pt idx="1287">
                  <c:v>0.87</c:v>
                </c:pt>
                <c:pt idx="1288">
                  <c:v>1.21</c:v>
                </c:pt>
                <c:pt idx="1289">
                  <c:v>0.05</c:v>
                </c:pt>
                <c:pt idx="1290">
                  <c:v>0.03</c:v>
                </c:pt>
                <c:pt idx="1291">
                  <c:v>7.0000000000000007E-2</c:v>
                </c:pt>
                <c:pt idx="1292">
                  <c:v>0.23</c:v>
                </c:pt>
                <c:pt idx="1293">
                  <c:v>0.1</c:v>
                </c:pt>
                <c:pt idx="1294">
                  <c:v>0.24</c:v>
                </c:pt>
                <c:pt idx="1295">
                  <c:v>0.17</c:v>
                </c:pt>
                <c:pt idx="1296">
                  <c:v>0.15</c:v>
                </c:pt>
                <c:pt idx="1297">
                  <c:v>0.47</c:v>
                </c:pt>
                <c:pt idx="1298">
                  <c:v>1.22</c:v>
                </c:pt>
                <c:pt idx="1299">
                  <c:v>0.74</c:v>
                </c:pt>
                <c:pt idx="1300">
                  <c:v>0.4</c:v>
                </c:pt>
                <c:pt idx="1301">
                  <c:v>0.54</c:v>
                </c:pt>
                <c:pt idx="1302">
                  <c:v>1.03</c:v>
                </c:pt>
                <c:pt idx="1303">
                  <c:v>0.11</c:v>
                </c:pt>
                <c:pt idx="1304">
                  <c:v>7.0000000000000007E-2</c:v>
                </c:pt>
                <c:pt idx="1305">
                  <c:v>0</c:v>
                </c:pt>
                <c:pt idx="1306">
                  <c:v>0.15</c:v>
                </c:pt>
                <c:pt idx="1307">
                  <c:v>0.05</c:v>
                </c:pt>
                <c:pt idx="1308">
                  <c:v>0.26</c:v>
                </c:pt>
                <c:pt idx="1309">
                  <c:v>0.35</c:v>
                </c:pt>
                <c:pt idx="1310">
                  <c:v>0.47</c:v>
                </c:pt>
                <c:pt idx="1311">
                  <c:v>0.3</c:v>
                </c:pt>
                <c:pt idx="1312">
                  <c:v>0.87</c:v>
                </c:pt>
                <c:pt idx="1313">
                  <c:v>0.18</c:v>
                </c:pt>
                <c:pt idx="1314">
                  <c:v>0.13</c:v>
                </c:pt>
                <c:pt idx="1315">
                  <c:v>0.47</c:v>
                </c:pt>
                <c:pt idx="1316">
                  <c:v>1.29</c:v>
                </c:pt>
                <c:pt idx="1317">
                  <c:v>0.06</c:v>
                </c:pt>
                <c:pt idx="1318">
                  <c:v>1.3</c:v>
                </c:pt>
                <c:pt idx="1319">
                  <c:v>1.8</c:v>
                </c:pt>
                <c:pt idx="1320">
                  <c:v>0.72</c:v>
                </c:pt>
                <c:pt idx="1321">
                  <c:v>0.09</c:v>
                </c:pt>
                <c:pt idx="1322">
                  <c:v>0.21</c:v>
                </c:pt>
                <c:pt idx="1323">
                  <c:v>1.81</c:v>
                </c:pt>
                <c:pt idx="1324">
                  <c:v>2.15</c:v>
                </c:pt>
                <c:pt idx="1325">
                  <c:v>2.11</c:v>
                </c:pt>
                <c:pt idx="1326">
                  <c:v>1.35</c:v>
                </c:pt>
                <c:pt idx="1327">
                  <c:v>2.23</c:v>
                </c:pt>
                <c:pt idx="1328">
                  <c:v>2.0699999999999998</c:v>
                </c:pt>
                <c:pt idx="1329">
                  <c:v>0.17</c:v>
                </c:pt>
                <c:pt idx="1330">
                  <c:v>1.06</c:v>
                </c:pt>
                <c:pt idx="1331">
                  <c:v>2.1800000000000002</c:v>
                </c:pt>
                <c:pt idx="1332">
                  <c:v>0.27</c:v>
                </c:pt>
                <c:pt idx="1333">
                  <c:v>0.92</c:v>
                </c:pt>
                <c:pt idx="1334">
                  <c:v>1.74</c:v>
                </c:pt>
                <c:pt idx="1335">
                  <c:v>0.87</c:v>
                </c:pt>
                <c:pt idx="1336">
                  <c:v>1.06</c:v>
                </c:pt>
                <c:pt idx="1337">
                  <c:v>0.73</c:v>
                </c:pt>
                <c:pt idx="1338">
                  <c:v>0.98</c:v>
                </c:pt>
                <c:pt idx="1339">
                  <c:v>1.1599999999999999</c:v>
                </c:pt>
                <c:pt idx="1340">
                  <c:v>2.63</c:v>
                </c:pt>
                <c:pt idx="1341">
                  <c:v>1.35</c:v>
                </c:pt>
                <c:pt idx="1342">
                  <c:v>0.79</c:v>
                </c:pt>
                <c:pt idx="1343">
                  <c:v>1.01</c:v>
                </c:pt>
                <c:pt idx="1344">
                  <c:v>1.43</c:v>
                </c:pt>
                <c:pt idx="1345">
                  <c:v>1.52</c:v>
                </c:pt>
                <c:pt idx="1346">
                  <c:v>1.55</c:v>
                </c:pt>
                <c:pt idx="1347">
                  <c:v>2.02</c:v>
                </c:pt>
                <c:pt idx="1348">
                  <c:v>2.59</c:v>
                </c:pt>
                <c:pt idx="1349">
                  <c:v>0.88</c:v>
                </c:pt>
                <c:pt idx="1350">
                  <c:v>1.24</c:v>
                </c:pt>
                <c:pt idx="1351">
                  <c:v>3.05</c:v>
                </c:pt>
                <c:pt idx="1352">
                  <c:v>3.14</c:v>
                </c:pt>
                <c:pt idx="1353">
                  <c:v>2.4</c:v>
                </c:pt>
                <c:pt idx="1354">
                  <c:v>1.07</c:v>
                </c:pt>
                <c:pt idx="1355">
                  <c:v>0.26</c:v>
                </c:pt>
                <c:pt idx="1356">
                  <c:v>3.2</c:v>
                </c:pt>
                <c:pt idx="1357">
                  <c:v>3.06</c:v>
                </c:pt>
                <c:pt idx="1358">
                  <c:v>2.6</c:v>
                </c:pt>
                <c:pt idx="1359">
                  <c:v>0.2</c:v>
                </c:pt>
                <c:pt idx="1360">
                  <c:v>0.88</c:v>
                </c:pt>
                <c:pt idx="1361">
                  <c:v>0.63</c:v>
                </c:pt>
                <c:pt idx="1362">
                  <c:v>1.59</c:v>
                </c:pt>
                <c:pt idx="1363">
                  <c:v>2.98</c:v>
                </c:pt>
                <c:pt idx="1364">
                  <c:v>2.4300000000000002</c:v>
                </c:pt>
                <c:pt idx="1365">
                  <c:v>0.37</c:v>
                </c:pt>
                <c:pt idx="1366">
                  <c:v>1.25</c:v>
                </c:pt>
                <c:pt idx="1367">
                  <c:v>1.46</c:v>
                </c:pt>
                <c:pt idx="1368">
                  <c:v>0.96</c:v>
                </c:pt>
                <c:pt idx="1369">
                  <c:v>0.43</c:v>
                </c:pt>
                <c:pt idx="1370">
                  <c:v>2.06</c:v>
                </c:pt>
                <c:pt idx="1371">
                  <c:v>1.77</c:v>
                </c:pt>
                <c:pt idx="1372">
                  <c:v>1.72</c:v>
                </c:pt>
                <c:pt idx="1373">
                  <c:v>2.2799999999999998</c:v>
                </c:pt>
                <c:pt idx="1374">
                  <c:v>1.71</c:v>
                </c:pt>
                <c:pt idx="1375">
                  <c:v>2.0099999999999998</c:v>
                </c:pt>
                <c:pt idx="1376">
                  <c:v>2.97</c:v>
                </c:pt>
                <c:pt idx="1377">
                  <c:v>1.25</c:v>
                </c:pt>
                <c:pt idx="1378">
                  <c:v>2.86</c:v>
                </c:pt>
                <c:pt idx="1379">
                  <c:v>2.66</c:v>
                </c:pt>
                <c:pt idx="1380">
                  <c:v>3.37</c:v>
                </c:pt>
                <c:pt idx="1381">
                  <c:v>3.39</c:v>
                </c:pt>
                <c:pt idx="1382">
                  <c:v>0.92</c:v>
                </c:pt>
                <c:pt idx="1383">
                  <c:v>3.6</c:v>
                </c:pt>
                <c:pt idx="1384">
                  <c:v>2.92</c:v>
                </c:pt>
                <c:pt idx="1385">
                  <c:v>3.7</c:v>
                </c:pt>
                <c:pt idx="1386">
                  <c:v>3.62</c:v>
                </c:pt>
                <c:pt idx="1387">
                  <c:v>2.85</c:v>
                </c:pt>
                <c:pt idx="1388">
                  <c:v>3.16</c:v>
                </c:pt>
                <c:pt idx="1389">
                  <c:v>3.7</c:v>
                </c:pt>
                <c:pt idx="1390">
                  <c:v>3.79</c:v>
                </c:pt>
                <c:pt idx="1391">
                  <c:v>3.83</c:v>
                </c:pt>
                <c:pt idx="1392">
                  <c:v>3.79</c:v>
                </c:pt>
                <c:pt idx="1393">
                  <c:v>3.3</c:v>
                </c:pt>
                <c:pt idx="1394">
                  <c:v>3.72</c:v>
                </c:pt>
                <c:pt idx="1395">
                  <c:v>3.45</c:v>
                </c:pt>
                <c:pt idx="1396">
                  <c:v>1.6</c:v>
                </c:pt>
                <c:pt idx="1397">
                  <c:v>1.46</c:v>
                </c:pt>
                <c:pt idx="1398">
                  <c:v>1</c:v>
                </c:pt>
                <c:pt idx="1399">
                  <c:v>2.66</c:v>
                </c:pt>
                <c:pt idx="1400">
                  <c:v>2.12</c:v>
                </c:pt>
                <c:pt idx="1401">
                  <c:v>1.3</c:v>
                </c:pt>
                <c:pt idx="1402">
                  <c:v>2.98</c:v>
                </c:pt>
                <c:pt idx="1403">
                  <c:v>2.2999999999999998</c:v>
                </c:pt>
                <c:pt idx="1404">
                  <c:v>1.1399999999999999</c:v>
                </c:pt>
                <c:pt idx="1405">
                  <c:v>2.68</c:v>
                </c:pt>
                <c:pt idx="1406">
                  <c:v>2.66</c:v>
                </c:pt>
                <c:pt idx="1407">
                  <c:v>2.57</c:v>
                </c:pt>
                <c:pt idx="1408">
                  <c:v>2.89</c:v>
                </c:pt>
                <c:pt idx="1409">
                  <c:v>2.79</c:v>
                </c:pt>
                <c:pt idx="1410">
                  <c:v>3.04</c:v>
                </c:pt>
                <c:pt idx="1411">
                  <c:v>3.8</c:v>
                </c:pt>
                <c:pt idx="1412">
                  <c:v>3.35</c:v>
                </c:pt>
                <c:pt idx="1413">
                  <c:v>3.6</c:v>
                </c:pt>
                <c:pt idx="1414">
                  <c:v>2.64</c:v>
                </c:pt>
                <c:pt idx="1415">
                  <c:v>3.86</c:v>
                </c:pt>
                <c:pt idx="1416">
                  <c:v>2.5</c:v>
                </c:pt>
                <c:pt idx="1417">
                  <c:v>1.1000000000000001</c:v>
                </c:pt>
                <c:pt idx="1418">
                  <c:v>3.05</c:v>
                </c:pt>
                <c:pt idx="1419">
                  <c:v>2.98</c:v>
                </c:pt>
                <c:pt idx="1420">
                  <c:v>2.63</c:v>
                </c:pt>
                <c:pt idx="1421">
                  <c:v>2.8</c:v>
                </c:pt>
                <c:pt idx="1422">
                  <c:v>2.8</c:v>
                </c:pt>
                <c:pt idx="1423">
                  <c:v>2.8</c:v>
                </c:pt>
                <c:pt idx="1424">
                  <c:v>2.0699999999999998</c:v>
                </c:pt>
                <c:pt idx="1425">
                  <c:v>3.95</c:v>
                </c:pt>
                <c:pt idx="1426">
                  <c:v>1.62</c:v>
                </c:pt>
                <c:pt idx="1427">
                  <c:v>2.5099999999999998</c:v>
                </c:pt>
                <c:pt idx="1428">
                  <c:v>3.33</c:v>
                </c:pt>
                <c:pt idx="1429">
                  <c:v>2.2799999999999998</c:v>
                </c:pt>
                <c:pt idx="1430">
                  <c:v>2.52</c:v>
                </c:pt>
                <c:pt idx="1431">
                  <c:v>2.33</c:v>
                </c:pt>
                <c:pt idx="1432">
                  <c:v>1.78</c:v>
                </c:pt>
                <c:pt idx="1433">
                  <c:v>3.57</c:v>
                </c:pt>
                <c:pt idx="1434">
                  <c:v>1.74</c:v>
                </c:pt>
                <c:pt idx="1435">
                  <c:v>2.75</c:v>
                </c:pt>
                <c:pt idx="1436">
                  <c:v>4.18</c:v>
                </c:pt>
                <c:pt idx="1437">
                  <c:v>3.69</c:v>
                </c:pt>
                <c:pt idx="1438">
                  <c:v>3.9</c:v>
                </c:pt>
                <c:pt idx="1439">
                  <c:v>4.1900000000000004</c:v>
                </c:pt>
                <c:pt idx="1440">
                  <c:v>3.69</c:v>
                </c:pt>
                <c:pt idx="1441">
                  <c:v>3.19</c:v>
                </c:pt>
                <c:pt idx="1442">
                  <c:v>3.78</c:v>
                </c:pt>
                <c:pt idx="1443">
                  <c:v>4.12</c:v>
                </c:pt>
                <c:pt idx="1444">
                  <c:v>2.5299999999999998</c:v>
                </c:pt>
                <c:pt idx="1445">
                  <c:v>3.68</c:v>
                </c:pt>
                <c:pt idx="1446">
                  <c:v>3.58</c:v>
                </c:pt>
                <c:pt idx="1447">
                  <c:v>2.62</c:v>
                </c:pt>
                <c:pt idx="1448">
                  <c:v>2.84</c:v>
                </c:pt>
                <c:pt idx="1449">
                  <c:v>3.41</c:v>
                </c:pt>
                <c:pt idx="1450">
                  <c:v>3.16</c:v>
                </c:pt>
                <c:pt idx="1451">
                  <c:v>1.17</c:v>
                </c:pt>
                <c:pt idx="1452">
                  <c:v>1.84</c:v>
                </c:pt>
                <c:pt idx="1453">
                  <c:v>2.77</c:v>
                </c:pt>
                <c:pt idx="1454">
                  <c:v>0.92</c:v>
                </c:pt>
                <c:pt idx="1455">
                  <c:v>1.72</c:v>
                </c:pt>
                <c:pt idx="1456">
                  <c:v>3.21</c:v>
                </c:pt>
                <c:pt idx="1457">
                  <c:v>4.13</c:v>
                </c:pt>
                <c:pt idx="1458">
                  <c:v>2.4</c:v>
                </c:pt>
                <c:pt idx="1459">
                  <c:v>2.93</c:v>
                </c:pt>
                <c:pt idx="1460">
                  <c:v>2.98</c:v>
                </c:pt>
                <c:pt idx="1461">
                  <c:v>4.0999999999999996</c:v>
                </c:pt>
                <c:pt idx="1462">
                  <c:v>4.0999999999999996</c:v>
                </c:pt>
                <c:pt idx="1463">
                  <c:v>3.84</c:v>
                </c:pt>
                <c:pt idx="1464">
                  <c:v>3.21</c:v>
                </c:pt>
                <c:pt idx="1465">
                  <c:v>3.74</c:v>
                </c:pt>
                <c:pt idx="1466">
                  <c:v>3.2</c:v>
                </c:pt>
                <c:pt idx="1467">
                  <c:v>2.58</c:v>
                </c:pt>
                <c:pt idx="1468">
                  <c:v>3.87</c:v>
                </c:pt>
                <c:pt idx="1469">
                  <c:v>1.83</c:v>
                </c:pt>
                <c:pt idx="1470">
                  <c:v>2.1</c:v>
                </c:pt>
                <c:pt idx="1471">
                  <c:v>2.72</c:v>
                </c:pt>
                <c:pt idx="1472">
                  <c:v>4</c:v>
                </c:pt>
                <c:pt idx="1473">
                  <c:v>3.91</c:v>
                </c:pt>
                <c:pt idx="1474">
                  <c:v>1.72</c:v>
                </c:pt>
                <c:pt idx="1475">
                  <c:v>0.8</c:v>
                </c:pt>
                <c:pt idx="1476">
                  <c:v>1.46</c:v>
                </c:pt>
                <c:pt idx="1477">
                  <c:v>2.09</c:v>
                </c:pt>
                <c:pt idx="1478">
                  <c:v>2.8</c:v>
                </c:pt>
                <c:pt idx="1479">
                  <c:v>2.8</c:v>
                </c:pt>
                <c:pt idx="1480">
                  <c:v>2.8</c:v>
                </c:pt>
                <c:pt idx="1481">
                  <c:v>2.8</c:v>
                </c:pt>
                <c:pt idx="1482">
                  <c:v>2.8</c:v>
                </c:pt>
                <c:pt idx="1483">
                  <c:v>2.8</c:v>
                </c:pt>
                <c:pt idx="1484">
                  <c:v>2.8</c:v>
                </c:pt>
                <c:pt idx="1485">
                  <c:v>2.8</c:v>
                </c:pt>
                <c:pt idx="1486">
                  <c:v>2.8</c:v>
                </c:pt>
                <c:pt idx="1487">
                  <c:v>1.03</c:v>
                </c:pt>
                <c:pt idx="1488">
                  <c:v>1.98</c:v>
                </c:pt>
                <c:pt idx="1489">
                  <c:v>1.96</c:v>
                </c:pt>
                <c:pt idx="1490">
                  <c:v>1.65</c:v>
                </c:pt>
                <c:pt idx="1491">
                  <c:v>2.86</c:v>
                </c:pt>
                <c:pt idx="1492">
                  <c:v>1.58</c:v>
                </c:pt>
                <c:pt idx="1493">
                  <c:v>3.8</c:v>
                </c:pt>
                <c:pt idx="1494">
                  <c:v>3.59</c:v>
                </c:pt>
                <c:pt idx="1495">
                  <c:v>3.57</c:v>
                </c:pt>
                <c:pt idx="1496">
                  <c:v>3.49</c:v>
                </c:pt>
                <c:pt idx="1497">
                  <c:v>1.22</c:v>
                </c:pt>
                <c:pt idx="1498">
                  <c:v>3.59</c:v>
                </c:pt>
                <c:pt idx="1499">
                  <c:v>3.63</c:v>
                </c:pt>
                <c:pt idx="1500">
                  <c:v>3.36</c:v>
                </c:pt>
                <c:pt idx="1501">
                  <c:v>1.48</c:v>
                </c:pt>
                <c:pt idx="1502">
                  <c:v>1.95</c:v>
                </c:pt>
                <c:pt idx="1503">
                  <c:v>1.46</c:v>
                </c:pt>
                <c:pt idx="1504">
                  <c:v>2.64</c:v>
                </c:pt>
                <c:pt idx="1505">
                  <c:v>2.44</c:v>
                </c:pt>
                <c:pt idx="1506">
                  <c:v>3.2</c:v>
                </c:pt>
                <c:pt idx="1507">
                  <c:v>2.25</c:v>
                </c:pt>
                <c:pt idx="1508">
                  <c:v>1.05</c:v>
                </c:pt>
                <c:pt idx="1509">
                  <c:v>0.81</c:v>
                </c:pt>
                <c:pt idx="1510">
                  <c:v>0.47</c:v>
                </c:pt>
                <c:pt idx="1511">
                  <c:v>1.46</c:v>
                </c:pt>
                <c:pt idx="1512">
                  <c:v>2.7</c:v>
                </c:pt>
                <c:pt idx="1513">
                  <c:v>3.21</c:v>
                </c:pt>
                <c:pt idx="1514">
                  <c:v>3.14</c:v>
                </c:pt>
                <c:pt idx="1515">
                  <c:v>3.38</c:v>
                </c:pt>
                <c:pt idx="1516">
                  <c:v>2.02</c:v>
                </c:pt>
                <c:pt idx="1517">
                  <c:v>2</c:v>
                </c:pt>
                <c:pt idx="1518">
                  <c:v>2.14</c:v>
                </c:pt>
                <c:pt idx="1519">
                  <c:v>3.25</c:v>
                </c:pt>
                <c:pt idx="1520">
                  <c:v>0.4</c:v>
                </c:pt>
                <c:pt idx="1521">
                  <c:v>2.79</c:v>
                </c:pt>
                <c:pt idx="1522">
                  <c:v>2.86</c:v>
                </c:pt>
                <c:pt idx="1523">
                  <c:v>2.86</c:v>
                </c:pt>
                <c:pt idx="1524">
                  <c:v>2.9</c:v>
                </c:pt>
                <c:pt idx="1525">
                  <c:v>0.87</c:v>
                </c:pt>
                <c:pt idx="1526">
                  <c:v>1.57</c:v>
                </c:pt>
                <c:pt idx="1527">
                  <c:v>2.09</c:v>
                </c:pt>
                <c:pt idx="1528">
                  <c:v>1.7</c:v>
                </c:pt>
                <c:pt idx="1529">
                  <c:v>1.3</c:v>
                </c:pt>
                <c:pt idx="1530">
                  <c:v>1.45</c:v>
                </c:pt>
                <c:pt idx="1531">
                  <c:v>0.64</c:v>
                </c:pt>
                <c:pt idx="1532">
                  <c:v>1.04</c:v>
                </c:pt>
                <c:pt idx="1533">
                  <c:v>2.61</c:v>
                </c:pt>
                <c:pt idx="1534">
                  <c:v>3.15</c:v>
                </c:pt>
                <c:pt idx="1535">
                  <c:v>2.73</c:v>
                </c:pt>
                <c:pt idx="1536">
                  <c:v>0.84</c:v>
                </c:pt>
                <c:pt idx="1537">
                  <c:v>1.05</c:v>
                </c:pt>
                <c:pt idx="1538">
                  <c:v>1.83</c:v>
                </c:pt>
                <c:pt idx="1539">
                  <c:v>1.65</c:v>
                </c:pt>
                <c:pt idx="1540">
                  <c:v>1.65</c:v>
                </c:pt>
                <c:pt idx="1541">
                  <c:v>1.65</c:v>
                </c:pt>
                <c:pt idx="1542">
                  <c:v>1.65</c:v>
                </c:pt>
                <c:pt idx="1543">
                  <c:v>1.02</c:v>
                </c:pt>
                <c:pt idx="1544">
                  <c:v>2.06</c:v>
                </c:pt>
                <c:pt idx="1545">
                  <c:v>1.79</c:v>
                </c:pt>
                <c:pt idx="1546">
                  <c:v>0.9</c:v>
                </c:pt>
                <c:pt idx="1547">
                  <c:v>0.27</c:v>
                </c:pt>
                <c:pt idx="1548">
                  <c:v>1.96</c:v>
                </c:pt>
                <c:pt idx="1549">
                  <c:v>1.89</c:v>
                </c:pt>
                <c:pt idx="1550">
                  <c:v>1.52</c:v>
                </c:pt>
                <c:pt idx="1551">
                  <c:v>2.81</c:v>
                </c:pt>
                <c:pt idx="1552">
                  <c:v>0.218</c:v>
                </c:pt>
                <c:pt idx="1553">
                  <c:v>3.5</c:v>
                </c:pt>
                <c:pt idx="1554">
                  <c:v>3.5</c:v>
                </c:pt>
                <c:pt idx="1555">
                  <c:v>3.5</c:v>
                </c:pt>
                <c:pt idx="1556">
                  <c:v>3.5</c:v>
                </c:pt>
                <c:pt idx="1557">
                  <c:v>1.43</c:v>
                </c:pt>
                <c:pt idx="1558">
                  <c:v>1.36</c:v>
                </c:pt>
                <c:pt idx="1559">
                  <c:v>1.1000000000000001</c:v>
                </c:pt>
                <c:pt idx="1560">
                  <c:v>0.94</c:v>
                </c:pt>
                <c:pt idx="1561">
                  <c:v>0.56000000000000005</c:v>
                </c:pt>
                <c:pt idx="1562">
                  <c:v>0.46</c:v>
                </c:pt>
                <c:pt idx="1563">
                  <c:v>1.1399999999999999</c:v>
                </c:pt>
                <c:pt idx="1564">
                  <c:v>0.5</c:v>
                </c:pt>
                <c:pt idx="1565">
                  <c:v>2.6</c:v>
                </c:pt>
                <c:pt idx="1566">
                  <c:v>1.78</c:v>
                </c:pt>
                <c:pt idx="1567">
                  <c:v>0.26</c:v>
                </c:pt>
                <c:pt idx="1568">
                  <c:v>0.28000000000000003</c:v>
                </c:pt>
                <c:pt idx="1569">
                  <c:v>0.2</c:v>
                </c:pt>
                <c:pt idx="1570">
                  <c:v>0.39</c:v>
                </c:pt>
                <c:pt idx="1571">
                  <c:v>0.75</c:v>
                </c:pt>
                <c:pt idx="1572">
                  <c:v>0.87</c:v>
                </c:pt>
                <c:pt idx="1573">
                  <c:v>0.19</c:v>
                </c:pt>
                <c:pt idx="1574">
                  <c:v>0.22</c:v>
                </c:pt>
                <c:pt idx="1575">
                  <c:v>0.92</c:v>
                </c:pt>
                <c:pt idx="1576">
                  <c:v>0.45</c:v>
                </c:pt>
                <c:pt idx="1577">
                  <c:v>0.6</c:v>
                </c:pt>
                <c:pt idx="1578">
                  <c:v>0.89</c:v>
                </c:pt>
                <c:pt idx="1579">
                  <c:v>0.4</c:v>
                </c:pt>
                <c:pt idx="1580">
                  <c:v>2.19</c:v>
                </c:pt>
                <c:pt idx="1581">
                  <c:v>1.94</c:v>
                </c:pt>
                <c:pt idx="1582">
                  <c:v>0.46</c:v>
                </c:pt>
                <c:pt idx="1583">
                  <c:v>1.9</c:v>
                </c:pt>
                <c:pt idx="1584">
                  <c:v>1.21</c:v>
                </c:pt>
                <c:pt idx="1585">
                  <c:v>2.04</c:v>
                </c:pt>
                <c:pt idx="1586">
                  <c:v>2.0299999999999998</c:v>
                </c:pt>
                <c:pt idx="1587">
                  <c:v>2.08</c:v>
                </c:pt>
                <c:pt idx="1588">
                  <c:v>1.47</c:v>
                </c:pt>
                <c:pt idx="1589">
                  <c:v>1.17</c:v>
                </c:pt>
                <c:pt idx="1590">
                  <c:v>0.75</c:v>
                </c:pt>
                <c:pt idx="1591">
                  <c:v>0.67</c:v>
                </c:pt>
                <c:pt idx="1592">
                  <c:v>0.38</c:v>
                </c:pt>
                <c:pt idx="1593">
                  <c:v>1.18</c:v>
                </c:pt>
                <c:pt idx="1594">
                  <c:v>0.38</c:v>
                </c:pt>
                <c:pt idx="1595">
                  <c:v>0.26</c:v>
                </c:pt>
                <c:pt idx="1596">
                  <c:v>0.82</c:v>
                </c:pt>
                <c:pt idx="1597">
                  <c:v>0</c:v>
                </c:pt>
                <c:pt idx="1598">
                  <c:v>0.28999999999999998</c:v>
                </c:pt>
                <c:pt idx="1599">
                  <c:v>0.51</c:v>
                </c:pt>
                <c:pt idx="1600">
                  <c:v>0.4</c:v>
                </c:pt>
                <c:pt idx="1601">
                  <c:v>0.8</c:v>
                </c:pt>
                <c:pt idx="1602">
                  <c:v>0.88</c:v>
                </c:pt>
                <c:pt idx="1603">
                  <c:v>0.89</c:v>
                </c:pt>
                <c:pt idx="1604">
                  <c:v>0.18</c:v>
                </c:pt>
                <c:pt idx="1605">
                  <c:v>0.03</c:v>
                </c:pt>
                <c:pt idx="1606">
                  <c:v>0.71</c:v>
                </c:pt>
                <c:pt idx="1607">
                  <c:v>0.61</c:v>
                </c:pt>
                <c:pt idx="1608">
                  <c:v>1.53</c:v>
                </c:pt>
                <c:pt idx="1609">
                  <c:v>0.27</c:v>
                </c:pt>
                <c:pt idx="1610">
                  <c:v>0.28000000000000003</c:v>
                </c:pt>
                <c:pt idx="1611">
                  <c:v>1.36</c:v>
                </c:pt>
                <c:pt idx="1612">
                  <c:v>1.53</c:v>
                </c:pt>
                <c:pt idx="1613">
                  <c:v>1.02</c:v>
                </c:pt>
                <c:pt idx="1614">
                  <c:v>0.14000000000000001</c:v>
                </c:pt>
                <c:pt idx="1615">
                  <c:v>0.04</c:v>
                </c:pt>
                <c:pt idx="1616">
                  <c:v>0.02</c:v>
                </c:pt>
                <c:pt idx="1617">
                  <c:v>0.57999999999999996</c:v>
                </c:pt>
                <c:pt idx="1618">
                  <c:v>1.21</c:v>
                </c:pt>
                <c:pt idx="1619">
                  <c:v>0.83</c:v>
                </c:pt>
                <c:pt idx="1620">
                  <c:v>0.35</c:v>
                </c:pt>
                <c:pt idx="1621">
                  <c:v>0.44</c:v>
                </c:pt>
                <c:pt idx="1622">
                  <c:v>1.01</c:v>
                </c:pt>
                <c:pt idx="1623">
                  <c:v>0.3</c:v>
                </c:pt>
                <c:pt idx="1624">
                  <c:v>0.9</c:v>
                </c:pt>
                <c:pt idx="1625">
                  <c:v>0.9</c:v>
                </c:pt>
                <c:pt idx="1626">
                  <c:v>0.9</c:v>
                </c:pt>
                <c:pt idx="1627">
                  <c:v>0.37</c:v>
                </c:pt>
                <c:pt idx="1628">
                  <c:v>0.02</c:v>
                </c:pt>
                <c:pt idx="1629">
                  <c:v>1.1000000000000001</c:v>
                </c:pt>
                <c:pt idx="1630">
                  <c:v>0.51</c:v>
                </c:pt>
                <c:pt idx="1631">
                  <c:v>0.05</c:v>
                </c:pt>
                <c:pt idx="1632">
                  <c:v>0.64</c:v>
                </c:pt>
                <c:pt idx="1633">
                  <c:v>0.17</c:v>
                </c:pt>
                <c:pt idx="1634">
                  <c:v>0.59</c:v>
                </c:pt>
                <c:pt idx="1635">
                  <c:v>0.31</c:v>
                </c:pt>
                <c:pt idx="1636">
                  <c:v>0.24</c:v>
                </c:pt>
                <c:pt idx="1637">
                  <c:v>0.39</c:v>
                </c:pt>
                <c:pt idx="1638">
                  <c:v>0.57999999999999996</c:v>
                </c:pt>
                <c:pt idx="1639">
                  <c:v>0.82</c:v>
                </c:pt>
                <c:pt idx="1640">
                  <c:v>0.01</c:v>
                </c:pt>
                <c:pt idx="1641">
                  <c:v>1.26</c:v>
                </c:pt>
                <c:pt idx="1642">
                  <c:v>0.77</c:v>
                </c:pt>
                <c:pt idx="1643">
                  <c:v>1.19</c:v>
                </c:pt>
                <c:pt idx="1644">
                  <c:v>0.38</c:v>
                </c:pt>
                <c:pt idx="1645">
                  <c:v>1.1000000000000001</c:v>
                </c:pt>
                <c:pt idx="1646">
                  <c:v>1.1000000000000001</c:v>
                </c:pt>
                <c:pt idx="1647">
                  <c:v>0.75</c:v>
                </c:pt>
                <c:pt idx="1648">
                  <c:v>0.27</c:v>
                </c:pt>
                <c:pt idx="1649">
                  <c:v>0.36</c:v>
                </c:pt>
                <c:pt idx="1650">
                  <c:v>0.15</c:v>
                </c:pt>
                <c:pt idx="1651">
                  <c:v>0.39</c:v>
                </c:pt>
                <c:pt idx="1652">
                  <c:v>0.15</c:v>
                </c:pt>
                <c:pt idx="1653">
                  <c:v>0.03</c:v>
                </c:pt>
                <c:pt idx="1654">
                  <c:v>1.4</c:v>
                </c:pt>
                <c:pt idx="1655">
                  <c:v>0.91</c:v>
                </c:pt>
                <c:pt idx="1656">
                  <c:v>0.92</c:v>
                </c:pt>
                <c:pt idx="1657">
                  <c:v>0.3</c:v>
                </c:pt>
                <c:pt idx="1658">
                  <c:v>0.5</c:v>
                </c:pt>
                <c:pt idx="1659">
                  <c:v>0.24</c:v>
                </c:pt>
                <c:pt idx="1660">
                  <c:v>0.33</c:v>
                </c:pt>
                <c:pt idx="1661">
                  <c:v>0.14000000000000001</c:v>
                </c:pt>
                <c:pt idx="1662">
                  <c:v>0.59</c:v>
                </c:pt>
                <c:pt idx="1663">
                  <c:v>0.27</c:v>
                </c:pt>
                <c:pt idx="1664">
                  <c:v>1.33</c:v>
                </c:pt>
                <c:pt idx="1665">
                  <c:v>1.67</c:v>
                </c:pt>
                <c:pt idx="1666">
                  <c:v>0.18</c:v>
                </c:pt>
                <c:pt idx="1667">
                  <c:v>0.53</c:v>
                </c:pt>
                <c:pt idx="1668">
                  <c:v>0.96</c:v>
                </c:pt>
                <c:pt idx="1669">
                  <c:v>0.11</c:v>
                </c:pt>
                <c:pt idx="1670">
                  <c:v>0.13</c:v>
                </c:pt>
                <c:pt idx="1671">
                  <c:v>1.72</c:v>
                </c:pt>
                <c:pt idx="1672">
                  <c:v>0.35</c:v>
                </c:pt>
                <c:pt idx="1673">
                  <c:v>0.26</c:v>
                </c:pt>
                <c:pt idx="1674">
                  <c:v>1.28</c:v>
                </c:pt>
                <c:pt idx="1675">
                  <c:v>0.33</c:v>
                </c:pt>
                <c:pt idx="1676">
                  <c:v>0.05</c:v>
                </c:pt>
                <c:pt idx="1677">
                  <c:v>0.27</c:v>
                </c:pt>
                <c:pt idx="1678">
                  <c:v>0.13</c:v>
                </c:pt>
                <c:pt idx="1679">
                  <c:v>0.09</c:v>
                </c:pt>
                <c:pt idx="1680">
                  <c:v>0.86</c:v>
                </c:pt>
                <c:pt idx="1681">
                  <c:v>0.14000000000000001</c:v>
                </c:pt>
                <c:pt idx="1682">
                  <c:v>7.0000000000000007E-2</c:v>
                </c:pt>
                <c:pt idx="1683">
                  <c:v>1.26</c:v>
                </c:pt>
                <c:pt idx="1684">
                  <c:v>0.51</c:v>
                </c:pt>
                <c:pt idx="1685">
                  <c:v>0.12</c:v>
                </c:pt>
                <c:pt idx="1686">
                  <c:v>0.02</c:v>
                </c:pt>
                <c:pt idx="1687">
                  <c:v>0.19</c:v>
                </c:pt>
                <c:pt idx="1688">
                  <c:v>1.08</c:v>
                </c:pt>
                <c:pt idx="1689">
                  <c:v>2.13</c:v>
                </c:pt>
                <c:pt idx="1690">
                  <c:v>0.43</c:v>
                </c:pt>
                <c:pt idx="1691">
                  <c:v>0.18</c:v>
                </c:pt>
                <c:pt idx="1692">
                  <c:v>0.26</c:v>
                </c:pt>
                <c:pt idx="1693">
                  <c:v>2.39</c:v>
                </c:pt>
                <c:pt idx="1694">
                  <c:v>1.97</c:v>
                </c:pt>
                <c:pt idx="1695">
                  <c:v>1.4</c:v>
                </c:pt>
                <c:pt idx="1696">
                  <c:v>1.55</c:v>
                </c:pt>
                <c:pt idx="1697">
                  <c:v>0.23</c:v>
                </c:pt>
                <c:pt idx="1698">
                  <c:v>0.9</c:v>
                </c:pt>
                <c:pt idx="1699">
                  <c:v>0.2</c:v>
                </c:pt>
                <c:pt idx="1700">
                  <c:v>0.82</c:v>
                </c:pt>
                <c:pt idx="1701">
                  <c:v>1.7</c:v>
                </c:pt>
                <c:pt idx="1702">
                  <c:v>1.57</c:v>
                </c:pt>
                <c:pt idx="1703">
                  <c:v>1.04</c:v>
                </c:pt>
                <c:pt idx="1704">
                  <c:v>2.62</c:v>
                </c:pt>
                <c:pt idx="1705">
                  <c:v>1.57</c:v>
                </c:pt>
                <c:pt idx="1706">
                  <c:v>0.05</c:v>
                </c:pt>
                <c:pt idx="1707">
                  <c:v>1.5</c:v>
                </c:pt>
                <c:pt idx="1708">
                  <c:v>1.5</c:v>
                </c:pt>
                <c:pt idx="1709">
                  <c:v>1.5</c:v>
                </c:pt>
                <c:pt idx="1710">
                  <c:v>1.5</c:v>
                </c:pt>
                <c:pt idx="1711">
                  <c:v>0.55000000000000004</c:v>
                </c:pt>
                <c:pt idx="1712">
                  <c:v>0.45</c:v>
                </c:pt>
                <c:pt idx="1713">
                  <c:v>0.81</c:v>
                </c:pt>
                <c:pt idx="1714">
                  <c:v>1.1399999999999999</c:v>
                </c:pt>
                <c:pt idx="1715">
                  <c:v>2.69</c:v>
                </c:pt>
                <c:pt idx="1716">
                  <c:v>2.72</c:v>
                </c:pt>
                <c:pt idx="1717">
                  <c:v>1.65</c:v>
                </c:pt>
                <c:pt idx="1718">
                  <c:v>2.77</c:v>
                </c:pt>
                <c:pt idx="1719">
                  <c:v>2.98</c:v>
                </c:pt>
                <c:pt idx="1720">
                  <c:v>3.01</c:v>
                </c:pt>
                <c:pt idx="1721">
                  <c:v>1.1299999999999999</c:v>
                </c:pt>
                <c:pt idx="1722">
                  <c:v>2.0099999999999998</c:v>
                </c:pt>
                <c:pt idx="1723">
                  <c:v>3.16</c:v>
                </c:pt>
                <c:pt idx="1724">
                  <c:v>0.44</c:v>
                </c:pt>
                <c:pt idx="1725">
                  <c:v>0.35</c:v>
                </c:pt>
                <c:pt idx="1726">
                  <c:v>0.88</c:v>
                </c:pt>
                <c:pt idx="1727">
                  <c:v>0.82</c:v>
                </c:pt>
                <c:pt idx="1728">
                  <c:v>1.1599999999999999</c:v>
                </c:pt>
                <c:pt idx="1729">
                  <c:v>1.23</c:v>
                </c:pt>
                <c:pt idx="1730">
                  <c:v>0.65</c:v>
                </c:pt>
                <c:pt idx="1731">
                  <c:v>0.6</c:v>
                </c:pt>
                <c:pt idx="1732">
                  <c:v>3.16</c:v>
                </c:pt>
                <c:pt idx="1733">
                  <c:v>2.74</c:v>
                </c:pt>
                <c:pt idx="1734">
                  <c:v>1.46</c:v>
                </c:pt>
                <c:pt idx="1735">
                  <c:v>1.92</c:v>
                </c:pt>
                <c:pt idx="1736">
                  <c:v>1.95</c:v>
                </c:pt>
                <c:pt idx="1737">
                  <c:v>0.6</c:v>
                </c:pt>
                <c:pt idx="1738">
                  <c:v>2.42</c:v>
                </c:pt>
                <c:pt idx="1739">
                  <c:v>1.78</c:v>
                </c:pt>
                <c:pt idx="1740">
                  <c:v>2.64</c:v>
                </c:pt>
                <c:pt idx="1741">
                  <c:v>1.95</c:v>
                </c:pt>
                <c:pt idx="1742">
                  <c:v>1.21</c:v>
                </c:pt>
                <c:pt idx="1743">
                  <c:v>2.0099999999999998</c:v>
                </c:pt>
                <c:pt idx="1744">
                  <c:v>2.46</c:v>
                </c:pt>
                <c:pt idx="1745">
                  <c:v>1.57</c:v>
                </c:pt>
                <c:pt idx="1746">
                  <c:v>2.63</c:v>
                </c:pt>
                <c:pt idx="1747">
                  <c:v>2.78</c:v>
                </c:pt>
                <c:pt idx="1748">
                  <c:v>3.03</c:v>
                </c:pt>
                <c:pt idx="1749">
                  <c:v>1.95</c:v>
                </c:pt>
                <c:pt idx="1750">
                  <c:v>1.1000000000000001</c:v>
                </c:pt>
                <c:pt idx="1751">
                  <c:v>2.6</c:v>
                </c:pt>
                <c:pt idx="1752">
                  <c:v>2.9</c:v>
                </c:pt>
                <c:pt idx="1753">
                  <c:v>1.26</c:v>
                </c:pt>
                <c:pt idx="1754">
                  <c:v>2.4700000000000002</c:v>
                </c:pt>
                <c:pt idx="1755">
                  <c:v>2.69</c:v>
                </c:pt>
                <c:pt idx="1756">
                  <c:v>2.14</c:v>
                </c:pt>
                <c:pt idx="1757">
                  <c:v>3.86</c:v>
                </c:pt>
                <c:pt idx="1758">
                  <c:v>3.09</c:v>
                </c:pt>
                <c:pt idx="1759">
                  <c:v>2.4500000000000002</c:v>
                </c:pt>
                <c:pt idx="1760">
                  <c:v>1.87</c:v>
                </c:pt>
                <c:pt idx="1761">
                  <c:v>2.2799999999999998</c:v>
                </c:pt>
                <c:pt idx="1762">
                  <c:v>1.23</c:v>
                </c:pt>
                <c:pt idx="1763">
                  <c:v>1.34</c:v>
                </c:pt>
                <c:pt idx="1764">
                  <c:v>1.26</c:v>
                </c:pt>
                <c:pt idx="1765">
                  <c:v>2.48</c:v>
                </c:pt>
                <c:pt idx="1766">
                  <c:v>1.07</c:v>
                </c:pt>
                <c:pt idx="1767">
                  <c:v>1.31</c:v>
                </c:pt>
                <c:pt idx="1768">
                  <c:v>3.78</c:v>
                </c:pt>
                <c:pt idx="1769">
                  <c:v>0.1</c:v>
                </c:pt>
                <c:pt idx="1770">
                  <c:v>3.7</c:v>
                </c:pt>
                <c:pt idx="1771">
                  <c:v>3.7</c:v>
                </c:pt>
                <c:pt idx="1772">
                  <c:v>3.7</c:v>
                </c:pt>
                <c:pt idx="1773">
                  <c:v>3.7</c:v>
                </c:pt>
                <c:pt idx="1774">
                  <c:v>3.7</c:v>
                </c:pt>
                <c:pt idx="1775">
                  <c:v>3.7</c:v>
                </c:pt>
                <c:pt idx="1776">
                  <c:v>3.7</c:v>
                </c:pt>
                <c:pt idx="1777">
                  <c:v>3.7</c:v>
                </c:pt>
                <c:pt idx="1778">
                  <c:v>3.7</c:v>
                </c:pt>
                <c:pt idx="1779">
                  <c:v>3.7</c:v>
                </c:pt>
                <c:pt idx="1780">
                  <c:v>3.7</c:v>
                </c:pt>
                <c:pt idx="1781">
                  <c:v>2.16</c:v>
                </c:pt>
                <c:pt idx="1782">
                  <c:v>1.89</c:v>
                </c:pt>
                <c:pt idx="1783">
                  <c:v>1.77</c:v>
                </c:pt>
                <c:pt idx="1784">
                  <c:v>2.2599999999999998</c:v>
                </c:pt>
                <c:pt idx="1785">
                  <c:v>1.95</c:v>
                </c:pt>
                <c:pt idx="1786">
                  <c:v>3.39</c:v>
                </c:pt>
                <c:pt idx="1787">
                  <c:v>2.14</c:v>
                </c:pt>
                <c:pt idx="1788">
                  <c:v>3.03</c:v>
                </c:pt>
                <c:pt idx="1789">
                  <c:v>0.55000000000000004</c:v>
                </c:pt>
                <c:pt idx="1790">
                  <c:v>1.24</c:v>
                </c:pt>
                <c:pt idx="1791">
                  <c:v>2.2400000000000002</c:v>
                </c:pt>
                <c:pt idx="1792">
                  <c:v>3.15</c:v>
                </c:pt>
                <c:pt idx="1793">
                  <c:v>2.25</c:v>
                </c:pt>
                <c:pt idx="1794">
                  <c:v>0.7</c:v>
                </c:pt>
                <c:pt idx="1795">
                  <c:v>2.8</c:v>
                </c:pt>
                <c:pt idx="1796">
                  <c:v>0.96</c:v>
                </c:pt>
                <c:pt idx="1797">
                  <c:v>0.17</c:v>
                </c:pt>
                <c:pt idx="1798">
                  <c:v>1.1499999999999999</c:v>
                </c:pt>
                <c:pt idx="1799">
                  <c:v>0.44</c:v>
                </c:pt>
                <c:pt idx="1800">
                  <c:v>1.93</c:v>
                </c:pt>
                <c:pt idx="1801">
                  <c:v>1.62</c:v>
                </c:pt>
                <c:pt idx="1802">
                  <c:v>1.48</c:v>
                </c:pt>
                <c:pt idx="1803">
                  <c:v>2.96</c:v>
                </c:pt>
                <c:pt idx="1804">
                  <c:v>2.08</c:v>
                </c:pt>
                <c:pt idx="1805">
                  <c:v>1.54</c:v>
                </c:pt>
                <c:pt idx="1806">
                  <c:v>3.37</c:v>
                </c:pt>
                <c:pt idx="1807">
                  <c:v>4.17</c:v>
                </c:pt>
                <c:pt idx="1808">
                  <c:v>3.32</c:v>
                </c:pt>
                <c:pt idx="1809">
                  <c:v>2.37</c:v>
                </c:pt>
                <c:pt idx="1810">
                  <c:v>1.65</c:v>
                </c:pt>
                <c:pt idx="1811">
                  <c:v>2.1</c:v>
                </c:pt>
                <c:pt idx="1812">
                  <c:v>2.75</c:v>
                </c:pt>
                <c:pt idx="1813">
                  <c:v>2.0499999999999998</c:v>
                </c:pt>
                <c:pt idx="1814">
                  <c:v>1.64</c:v>
                </c:pt>
                <c:pt idx="1815">
                  <c:v>1.77</c:v>
                </c:pt>
                <c:pt idx="1816">
                  <c:v>1.2</c:v>
                </c:pt>
                <c:pt idx="1817">
                  <c:v>2.75</c:v>
                </c:pt>
                <c:pt idx="1818">
                  <c:v>1.7</c:v>
                </c:pt>
                <c:pt idx="1819">
                  <c:v>1.75</c:v>
                </c:pt>
                <c:pt idx="1820">
                  <c:v>2.37</c:v>
                </c:pt>
                <c:pt idx="1821">
                  <c:v>3.28</c:v>
                </c:pt>
                <c:pt idx="1822">
                  <c:v>1.78</c:v>
                </c:pt>
                <c:pt idx="1823">
                  <c:v>0.94</c:v>
                </c:pt>
                <c:pt idx="1824">
                  <c:v>2.72</c:v>
                </c:pt>
                <c:pt idx="1825">
                  <c:v>1.78</c:v>
                </c:pt>
                <c:pt idx="1826">
                  <c:v>3.33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91168"/>
        <c:axId val="147612416"/>
      </c:barChart>
      <c:lineChart>
        <c:grouping val="standard"/>
        <c:varyColors val="0"/>
        <c:ser>
          <c:idx val="1"/>
          <c:order val="1"/>
          <c:tx>
            <c:strRef>
              <c:f>OvzDag!$F$2</c:f>
              <c:strCache>
                <c:ptCount val="1"/>
                <c:pt idx="0">
                  <c:v>Som van kWh2</c:v>
                </c:pt>
              </c:strCache>
            </c:strRef>
          </c:tx>
          <c:marker>
            <c:symbol val="none"/>
          </c:marker>
          <c:cat>
            <c:strRef>
              <c:f>OvzDag!$F$2</c:f>
              <c:strCache>
                <c:ptCount val="1827"/>
                <c:pt idx="0">
                  <c:v>29-jun-11</c:v>
                </c:pt>
                <c:pt idx="1">
                  <c:v>30-jun-11</c:v>
                </c:pt>
                <c:pt idx="2">
                  <c:v>1-jul-11</c:v>
                </c:pt>
                <c:pt idx="3">
                  <c:v>2-jul-11</c:v>
                </c:pt>
                <c:pt idx="4">
                  <c:v>3-jul-11</c:v>
                </c:pt>
                <c:pt idx="5">
                  <c:v>4-jul-11</c:v>
                </c:pt>
                <c:pt idx="6">
                  <c:v>5-jul-11</c:v>
                </c:pt>
                <c:pt idx="7">
                  <c:v>6-jul-11</c:v>
                </c:pt>
                <c:pt idx="8">
                  <c:v>7-jul-11</c:v>
                </c:pt>
                <c:pt idx="9">
                  <c:v>8-jul-11</c:v>
                </c:pt>
                <c:pt idx="10">
                  <c:v>9-jul-11</c:v>
                </c:pt>
                <c:pt idx="11">
                  <c:v>10-jul-11</c:v>
                </c:pt>
                <c:pt idx="12">
                  <c:v>11-jul-11</c:v>
                </c:pt>
                <c:pt idx="13">
                  <c:v>12-jul-11</c:v>
                </c:pt>
                <c:pt idx="14">
                  <c:v>13-jul-11</c:v>
                </c:pt>
                <c:pt idx="15">
                  <c:v>14-jul-11</c:v>
                </c:pt>
                <c:pt idx="16">
                  <c:v>15-jul-11</c:v>
                </c:pt>
                <c:pt idx="17">
                  <c:v>16-jul-11</c:v>
                </c:pt>
                <c:pt idx="18">
                  <c:v>17-jul-11</c:v>
                </c:pt>
                <c:pt idx="19">
                  <c:v>18-jul-11</c:v>
                </c:pt>
                <c:pt idx="20">
                  <c:v>19-jul-11</c:v>
                </c:pt>
                <c:pt idx="21">
                  <c:v>20-jul-11</c:v>
                </c:pt>
                <c:pt idx="22">
                  <c:v>21-jul-11</c:v>
                </c:pt>
                <c:pt idx="23">
                  <c:v>22-jul-11</c:v>
                </c:pt>
                <c:pt idx="24">
                  <c:v>23-jul-11</c:v>
                </c:pt>
                <c:pt idx="25">
                  <c:v>24-jul-11</c:v>
                </c:pt>
                <c:pt idx="26">
                  <c:v>25-jul-11</c:v>
                </c:pt>
                <c:pt idx="27">
                  <c:v>26-jul-11</c:v>
                </c:pt>
                <c:pt idx="28">
                  <c:v>27-jul-11</c:v>
                </c:pt>
                <c:pt idx="29">
                  <c:v>28-jul-11</c:v>
                </c:pt>
                <c:pt idx="30">
                  <c:v>29-jul-11</c:v>
                </c:pt>
                <c:pt idx="31">
                  <c:v>30-jul-11</c:v>
                </c:pt>
                <c:pt idx="32">
                  <c:v>31-jul-11</c:v>
                </c:pt>
                <c:pt idx="33">
                  <c:v>1-aug-11</c:v>
                </c:pt>
                <c:pt idx="34">
                  <c:v>2-aug-11</c:v>
                </c:pt>
                <c:pt idx="35">
                  <c:v>3-aug-11</c:v>
                </c:pt>
                <c:pt idx="36">
                  <c:v>4-aug-11</c:v>
                </c:pt>
                <c:pt idx="37">
                  <c:v>5-aug-11</c:v>
                </c:pt>
                <c:pt idx="38">
                  <c:v>6-aug-11</c:v>
                </c:pt>
                <c:pt idx="39">
                  <c:v>7-aug-11</c:v>
                </c:pt>
                <c:pt idx="40">
                  <c:v>8-aug-11</c:v>
                </c:pt>
                <c:pt idx="41">
                  <c:v>9-aug-11</c:v>
                </c:pt>
                <c:pt idx="42">
                  <c:v>10-aug-11</c:v>
                </c:pt>
                <c:pt idx="43">
                  <c:v>11-aug-11</c:v>
                </c:pt>
                <c:pt idx="44">
                  <c:v>12-aug-11</c:v>
                </c:pt>
                <c:pt idx="45">
                  <c:v>13-aug-11</c:v>
                </c:pt>
                <c:pt idx="46">
                  <c:v>14-aug-11</c:v>
                </c:pt>
                <c:pt idx="47">
                  <c:v>15-aug-11</c:v>
                </c:pt>
                <c:pt idx="48">
                  <c:v>16-aug-11</c:v>
                </c:pt>
                <c:pt idx="49">
                  <c:v>17-aug-11</c:v>
                </c:pt>
                <c:pt idx="50">
                  <c:v>18-aug-11</c:v>
                </c:pt>
                <c:pt idx="51">
                  <c:v>19-aug-11</c:v>
                </c:pt>
                <c:pt idx="52">
                  <c:v>20-aug-11</c:v>
                </c:pt>
                <c:pt idx="53">
                  <c:v>21-aug-11</c:v>
                </c:pt>
                <c:pt idx="54">
                  <c:v>22-aug-11</c:v>
                </c:pt>
                <c:pt idx="55">
                  <c:v>23-aug-11</c:v>
                </c:pt>
                <c:pt idx="56">
                  <c:v>24-aug-11</c:v>
                </c:pt>
                <c:pt idx="57">
                  <c:v>25-aug-11</c:v>
                </c:pt>
                <c:pt idx="58">
                  <c:v>26-aug-11</c:v>
                </c:pt>
                <c:pt idx="59">
                  <c:v>27-aug-11</c:v>
                </c:pt>
                <c:pt idx="60">
                  <c:v>28-aug-11</c:v>
                </c:pt>
                <c:pt idx="61">
                  <c:v>29-aug-11</c:v>
                </c:pt>
                <c:pt idx="62">
                  <c:v>30-aug-11</c:v>
                </c:pt>
                <c:pt idx="63">
                  <c:v>31-aug-11</c:v>
                </c:pt>
                <c:pt idx="64">
                  <c:v>1-sep-11</c:v>
                </c:pt>
                <c:pt idx="65">
                  <c:v>2-sep-11</c:v>
                </c:pt>
                <c:pt idx="66">
                  <c:v>3-sep-11</c:v>
                </c:pt>
                <c:pt idx="67">
                  <c:v>4-sep-11</c:v>
                </c:pt>
                <c:pt idx="68">
                  <c:v>5-sep-11</c:v>
                </c:pt>
                <c:pt idx="69">
                  <c:v>6-sep-11</c:v>
                </c:pt>
                <c:pt idx="70">
                  <c:v>7-sep-11</c:v>
                </c:pt>
                <c:pt idx="71">
                  <c:v>8-sep-11</c:v>
                </c:pt>
                <c:pt idx="72">
                  <c:v>9-sep-11</c:v>
                </c:pt>
                <c:pt idx="73">
                  <c:v>10-sep-11</c:v>
                </c:pt>
                <c:pt idx="74">
                  <c:v>11-sep-11</c:v>
                </c:pt>
                <c:pt idx="75">
                  <c:v>12-sep-11</c:v>
                </c:pt>
                <c:pt idx="76">
                  <c:v>13-sep-11</c:v>
                </c:pt>
                <c:pt idx="77">
                  <c:v>14-sep-11</c:v>
                </c:pt>
                <c:pt idx="78">
                  <c:v>15-sep-11</c:v>
                </c:pt>
                <c:pt idx="79">
                  <c:v>16-sep-11</c:v>
                </c:pt>
                <c:pt idx="80">
                  <c:v>17-sep-11</c:v>
                </c:pt>
                <c:pt idx="81">
                  <c:v>18-sep-11</c:v>
                </c:pt>
                <c:pt idx="82">
                  <c:v>19-sep-11</c:v>
                </c:pt>
                <c:pt idx="83">
                  <c:v>20-sep-11</c:v>
                </c:pt>
                <c:pt idx="84">
                  <c:v>21-sep-11</c:v>
                </c:pt>
                <c:pt idx="85">
                  <c:v>22-sep-11</c:v>
                </c:pt>
                <c:pt idx="86">
                  <c:v>23-sep-11</c:v>
                </c:pt>
                <c:pt idx="87">
                  <c:v>24-sep-11</c:v>
                </c:pt>
                <c:pt idx="88">
                  <c:v>25-sep-11</c:v>
                </c:pt>
                <c:pt idx="89">
                  <c:v>26-sep-11</c:v>
                </c:pt>
                <c:pt idx="90">
                  <c:v>27-sep-11</c:v>
                </c:pt>
                <c:pt idx="91">
                  <c:v>28-sep-11</c:v>
                </c:pt>
                <c:pt idx="92">
                  <c:v>29-sep-11</c:v>
                </c:pt>
                <c:pt idx="93">
                  <c:v>30-sep-11</c:v>
                </c:pt>
                <c:pt idx="94">
                  <c:v>1-okt-11</c:v>
                </c:pt>
                <c:pt idx="95">
                  <c:v>2-okt-11</c:v>
                </c:pt>
                <c:pt idx="96">
                  <c:v>3-okt-11</c:v>
                </c:pt>
                <c:pt idx="97">
                  <c:v>4-okt-11</c:v>
                </c:pt>
                <c:pt idx="98">
                  <c:v>5-okt-11</c:v>
                </c:pt>
                <c:pt idx="99">
                  <c:v>6-okt-11</c:v>
                </c:pt>
                <c:pt idx="100">
                  <c:v>7-okt-11</c:v>
                </c:pt>
                <c:pt idx="101">
                  <c:v>8-okt-11</c:v>
                </c:pt>
                <c:pt idx="102">
                  <c:v>9-okt-11</c:v>
                </c:pt>
                <c:pt idx="103">
                  <c:v>10-okt-11</c:v>
                </c:pt>
                <c:pt idx="104">
                  <c:v>11-okt-11</c:v>
                </c:pt>
                <c:pt idx="105">
                  <c:v>12-okt-11</c:v>
                </c:pt>
                <c:pt idx="106">
                  <c:v>13-okt-11</c:v>
                </c:pt>
                <c:pt idx="107">
                  <c:v>14-okt-11</c:v>
                </c:pt>
                <c:pt idx="108">
                  <c:v>15-okt-11</c:v>
                </c:pt>
                <c:pt idx="109">
                  <c:v>16-okt-11</c:v>
                </c:pt>
                <c:pt idx="110">
                  <c:v>17-okt-11</c:v>
                </c:pt>
                <c:pt idx="111">
                  <c:v>18-okt-11</c:v>
                </c:pt>
                <c:pt idx="112">
                  <c:v>19-okt-11</c:v>
                </c:pt>
                <c:pt idx="113">
                  <c:v>20-okt-11</c:v>
                </c:pt>
                <c:pt idx="114">
                  <c:v>21-okt-11</c:v>
                </c:pt>
                <c:pt idx="115">
                  <c:v>22-okt-11</c:v>
                </c:pt>
                <c:pt idx="116">
                  <c:v>23-okt-11</c:v>
                </c:pt>
                <c:pt idx="117">
                  <c:v>24-okt-11</c:v>
                </c:pt>
                <c:pt idx="118">
                  <c:v>25-okt-11</c:v>
                </c:pt>
                <c:pt idx="119">
                  <c:v>26-okt-11</c:v>
                </c:pt>
                <c:pt idx="120">
                  <c:v>27-okt-11</c:v>
                </c:pt>
                <c:pt idx="121">
                  <c:v>28-okt-11</c:v>
                </c:pt>
                <c:pt idx="122">
                  <c:v>29-okt-11</c:v>
                </c:pt>
                <c:pt idx="123">
                  <c:v>30-okt-11</c:v>
                </c:pt>
                <c:pt idx="124">
                  <c:v>31-okt-11</c:v>
                </c:pt>
                <c:pt idx="125">
                  <c:v>1-nov-11</c:v>
                </c:pt>
                <c:pt idx="126">
                  <c:v>2-nov-11</c:v>
                </c:pt>
                <c:pt idx="127">
                  <c:v>3-nov-11</c:v>
                </c:pt>
                <c:pt idx="128">
                  <c:v>4-nov-11</c:v>
                </c:pt>
                <c:pt idx="129">
                  <c:v>5-nov-11</c:v>
                </c:pt>
                <c:pt idx="130">
                  <c:v>6-nov-11</c:v>
                </c:pt>
                <c:pt idx="131">
                  <c:v>7-nov-11</c:v>
                </c:pt>
                <c:pt idx="132">
                  <c:v>8-nov-11</c:v>
                </c:pt>
                <c:pt idx="133">
                  <c:v>9-nov-11</c:v>
                </c:pt>
                <c:pt idx="134">
                  <c:v>10-nov-11</c:v>
                </c:pt>
                <c:pt idx="135">
                  <c:v>11-nov-11</c:v>
                </c:pt>
                <c:pt idx="136">
                  <c:v>12-nov-11</c:v>
                </c:pt>
                <c:pt idx="137">
                  <c:v>13-nov-11</c:v>
                </c:pt>
                <c:pt idx="138">
                  <c:v>14-nov-11</c:v>
                </c:pt>
                <c:pt idx="139">
                  <c:v>15-nov-11</c:v>
                </c:pt>
                <c:pt idx="140">
                  <c:v>16-nov-11</c:v>
                </c:pt>
                <c:pt idx="141">
                  <c:v>17-nov-11</c:v>
                </c:pt>
                <c:pt idx="142">
                  <c:v>18-nov-11</c:v>
                </c:pt>
                <c:pt idx="143">
                  <c:v>19-nov-11</c:v>
                </c:pt>
                <c:pt idx="144">
                  <c:v>20-nov-11</c:v>
                </c:pt>
                <c:pt idx="145">
                  <c:v>21-nov-11</c:v>
                </c:pt>
                <c:pt idx="146">
                  <c:v>22-nov-11</c:v>
                </c:pt>
                <c:pt idx="147">
                  <c:v>23-nov-11</c:v>
                </c:pt>
                <c:pt idx="148">
                  <c:v>24-nov-11</c:v>
                </c:pt>
                <c:pt idx="149">
                  <c:v>25-nov-11</c:v>
                </c:pt>
                <c:pt idx="150">
                  <c:v>26-nov-11</c:v>
                </c:pt>
                <c:pt idx="151">
                  <c:v>27-nov-11</c:v>
                </c:pt>
                <c:pt idx="152">
                  <c:v>28-nov-11</c:v>
                </c:pt>
                <c:pt idx="153">
                  <c:v>29-nov-11</c:v>
                </c:pt>
                <c:pt idx="154">
                  <c:v>30-nov-11</c:v>
                </c:pt>
                <c:pt idx="155">
                  <c:v>1-dec-11</c:v>
                </c:pt>
                <c:pt idx="156">
                  <c:v>2-dec-11</c:v>
                </c:pt>
                <c:pt idx="157">
                  <c:v>3-dec-11</c:v>
                </c:pt>
                <c:pt idx="158">
                  <c:v>4-dec-11</c:v>
                </c:pt>
                <c:pt idx="159">
                  <c:v>5-dec-11</c:v>
                </c:pt>
                <c:pt idx="160">
                  <c:v>6-dec-11</c:v>
                </c:pt>
                <c:pt idx="161">
                  <c:v>7-dec-11</c:v>
                </c:pt>
                <c:pt idx="162">
                  <c:v>8-dec-11</c:v>
                </c:pt>
                <c:pt idx="163">
                  <c:v>9-dec-11</c:v>
                </c:pt>
                <c:pt idx="164">
                  <c:v>10-dec-11</c:v>
                </c:pt>
                <c:pt idx="165">
                  <c:v>11-dec-11</c:v>
                </c:pt>
                <c:pt idx="166">
                  <c:v>12-dec-11</c:v>
                </c:pt>
                <c:pt idx="167">
                  <c:v>13-dec-11</c:v>
                </c:pt>
                <c:pt idx="168">
                  <c:v>14-dec-11</c:v>
                </c:pt>
                <c:pt idx="169">
                  <c:v>15-dec-11</c:v>
                </c:pt>
                <c:pt idx="170">
                  <c:v>16-dec-11</c:v>
                </c:pt>
                <c:pt idx="171">
                  <c:v>17-dec-11</c:v>
                </c:pt>
                <c:pt idx="172">
                  <c:v>18-dec-11</c:v>
                </c:pt>
                <c:pt idx="173">
                  <c:v>19-dec-11</c:v>
                </c:pt>
                <c:pt idx="174">
                  <c:v>20-dec-11</c:v>
                </c:pt>
                <c:pt idx="175">
                  <c:v>21-dec-11</c:v>
                </c:pt>
                <c:pt idx="176">
                  <c:v>22-dec-11</c:v>
                </c:pt>
                <c:pt idx="177">
                  <c:v>23-dec-11</c:v>
                </c:pt>
                <c:pt idx="178">
                  <c:v>24-dec-11</c:v>
                </c:pt>
                <c:pt idx="179">
                  <c:v>25-dec-11</c:v>
                </c:pt>
                <c:pt idx="180">
                  <c:v>26-dec-11</c:v>
                </c:pt>
                <c:pt idx="181">
                  <c:v>27-dec-11</c:v>
                </c:pt>
                <c:pt idx="182">
                  <c:v>28-dec-11</c:v>
                </c:pt>
                <c:pt idx="183">
                  <c:v>29-dec-11</c:v>
                </c:pt>
                <c:pt idx="184">
                  <c:v>30-dec-11</c:v>
                </c:pt>
                <c:pt idx="185">
                  <c:v>31-dec-11</c:v>
                </c:pt>
                <c:pt idx="186">
                  <c:v>1-jan-12</c:v>
                </c:pt>
                <c:pt idx="187">
                  <c:v>2-jan-12</c:v>
                </c:pt>
                <c:pt idx="188">
                  <c:v>3-jan-12</c:v>
                </c:pt>
                <c:pt idx="189">
                  <c:v>4-jan-12</c:v>
                </c:pt>
                <c:pt idx="190">
                  <c:v>5-jan-12</c:v>
                </c:pt>
                <c:pt idx="191">
                  <c:v>6-jan-12</c:v>
                </c:pt>
                <c:pt idx="192">
                  <c:v>7-jan-12</c:v>
                </c:pt>
                <c:pt idx="193">
                  <c:v>8-jan-12</c:v>
                </c:pt>
                <c:pt idx="194">
                  <c:v>9-jan-12</c:v>
                </c:pt>
                <c:pt idx="195">
                  <c:v>10-jan-12</c:v>
                </c:pt>
                <c:pt idx="196">
                  <c:v>11-jan-12</c:v>
                </c:pt>
                <c:pt idx="197">
                  <c:v>12-jan-12</c:v>
                </c:pt>
                <c:pt idx="198">
                  <c:v>13-jan-12</c:v>
                </c:pt>
                <c:pt idx="199">
                  <c:v>14-jan-12</c:v>
                </c:pt>
                <c:pt idx="200">
                  <c:v>15-jan-12</c:v>
                </c:pt>
                <c:pt idx="201">
                  <c:v>16-jan-12</c:v>
                </c:pt>
                <c:pt idx="202">
                  <c:v>17-jan-12</c:v>
                </c:pt>
                <c:pt idx="203">
                  <c:v>18-jan-12</c:v>
                </c:pt>
                <c:pt idx="204">
                  <c:v>19-jan-12</c:v>
                </c:pt>
                <c:pt idx="205">
                  <c:v>20-jan-12</c:v>
                </c:pt>
                <c:pt idx="206">
                  <c:v>21-jan-12</c:v>
                </c:pt>
                <c:pt idx="207">
                  <c:v>22-jan-12</c:v>
                </c:pt>
                <c:pt idx="208">
                  <c:v>23-jan-12</c:v>
                </c:pt>
                <c:pt idx="209">
                  <c:v>24-jan-12</c:v>
                </c:pt>
                <c:pt idx="210">
                  <c:v>25-jan-12</c:v>
                </c:pt>
                <c:pt idx="211">
                  <c:v>26-jan-12</c:v>
                </c:pt>
                <c:pt idx="212">
                  <c:v>27-jan-12</c:v>
                </c:pt>
                <c:pt idx="213">
                  <c:v>28-jan-12</c:v>
                </c:pt>
                <c:pt idx="214">
                  <c:v>29-jan-12</c:v>
                </c:pt>
                <c:pt idx="215">
                  <c:v>30-jan-12</c:v>
                </c:pt>
                <c:pt idx="216">
                  <c:v>31-jan-12</c:v>
                </c:pt>
                <c:pt idx="217">
                  <c:v>1-feb-12</c:v>
                </c:pt>
                <c:pt idx="218">
                  <c:v>2-feb-12</c:v>
                </c:pt>
                <c:pt idx="219">
                  <c:v>3-feb-12</c:v>
                </c:pt>
                <c:pt idx="220">
                  <c:v>4-feb-12</c:v>
                </c:pt>
                <c:pt idx="221">
                  <c:v>5-feb-12</c:v>
                </c:pt>
                <c:pt idx="222">
                  <c:v>6-feb-12</c:v>
                </c:pt>
                <c:pt idx="223">
                  <c:v>7-feb-12</c:v>
                </c:pt>
                <c:pt idx="224">
                  <c:v>8-feb-12</c:v>
                </c:pt>
                <c:pt idx="225">
                  <c:v>9-feb-12</c:v>
                </c:pt>
                <c:pt idx="226">
                  <c:v>10-feb-12</c:v>
                </c:pt>
                <c:pt idx="227">
                  <c:v>11-feb-12</c:v>
                </c:pt>
                <c:pt idx="228">
                  <c:v>12-feb-12</c:v>
                </c:pt>
                <c:pt idx="229">
                  <c:v>13-feb-12</c:v>
                </c:pt>
                <c:pt idx="230">
                  <c:v>14-feb-12</c:v>
                </c:pt>
                <c:pt idx="231">
                  <c:v>15-feb-12</c:v>
                </c:pt>
                <c:pt idx="232">
                  <c:v>16-feb-12</c:v>
                </c:pt>
                <c:pt idx="233">
                  <c:v>17-feb-12</c:v>
                </c:pt>
                <c:pt idx="234">
                  <c:v>18-feb-12</c:v>
                </c:pt>
                <c:pt idx="235">
                  <c:v>19-feb-12</c:v>
                </c:pt>
                <c:pt idx="236">
                  <c:v>20-feb-12</c:v>
                </c:pt>
                <c:pt idx="237">
                  <c:v>21-feb-12</c:v>
                </c:pt>
                <c:pt idx="238">
                  <c:v>22-feb-12</c:v>
                </c:pt>
                <c:pt idx="239">
                  <c:v>23-feb-12</c:v>
                </c:pt>
                <c:pt idx="240">
                  <c:v>24-feb-12</c:v>
                </c:pt>
                <c:pt idx="241">
                  <c:v>25-feb-12</c:v>
                </c:pt>
                <c:pt idx="242">
                  <c:v>26-feb-12</c:v>
                </c:pt>
                <c:pt idx="243">
                  <c:v>27-feb-12</c:v>
                </c:pt>
                <c:pt idx="244">
                  <c:v>28-feb-12</c:v>
                </c:pt>
                <c:pt idx="245">
                  <c:v>29-feb-12</c:v>
                </c:pt>
                <c:pt idx="246">
                  <c:v>1-mrt-12</c:v>
                </c:pt>
                <c:pt idx="247">
                  <c:v>2-mrt-12</c:v>
                </c:pt>
                <c:pt idx="248">
                  <c:v>3-mrt-12</c:v>
                </c:pt>
                <c:pt idx="249">
                  <c:v>4-mrt-12</c:v>
                </c:pt>
                <c:pt idx="250">
                  <c:v>5-mrt-12</c:v>
                </c:pt>
                <c:pt idx="251">
                  <c:v>6-mrt-12</c:v>
                </c:pt>
                <c:pt idx="252">
                  <c:v>7-mrt-12</c:v>
                </c:pt>
                <c:pt idx="253">
                  <c:v>8-mrt-12</c:v>
                </c:pt>
                <c:pt idx="254">
                  <c:v>9-mrt-12</c:v>
                </c:pt>
                <c:pt idx="255">
                  <c:v>10-mrt-12</c:v>
                </c:pt>
                <c:pt idx="256">
                  <c:v>11-mrt-12</c:v>
                </c:pt>
                <c:pt idx="257">
                  <c:v>12-mrt-12</c:v>
                </c:pt>
                <c:pt idx="258">
                  <c:v>13-mrt-12</c:v>
                </c:pt>
                <c:pt idx="259">
                  <c:v>14-mrt-12</c:v>
                </c:pt>
                <c:pt idx="260">
                  <c:v>15-mrt-12</c:v>
                </c:pt>
                <c:pt idx="261">
                  <c:v>16-mrt-12</c:v>
                </c:pt>
                <c:pt idx="262">
                  <c:v>17-mrt-12</c:v>
                </c:pt>
                <c:pt idx="263">
                  <c:v>18-mrt-12</c:v>
                </c:pt>
                <c:pt idx="264">
                  <c:v>19-mrt-12</c:v>
                </c:pt>
                <c:pt idx="265">
                  <c:v>20-mrt-12</c:v>
                </c:pt>
                <c:pt idx="266">
                  <c:v>21-mrt-12</c:v>
                </c:pt>
                <c:pt idx="267">
                  <c:v>22-mrt-12</c:v>
                </c:pt>
                <c:pt idx="268">
                  <c:v>23-mrt-12</c:v>
                </c:pt>
                <c:pt idx="269">
                  <c:v>24-mrt-12</c:v>
                </c:pt>
                <c:pt idx="270">
                  <c:v>25-mrt-12</c:v>
                </c:pt>
                <c:pt idx="271">
                  <c:v>26-mrt-12</c:v>
                </c:pt>
                <c:pt idx="272">
                  <c:v>27-mrt-12</c:v>
                </c:pt>
                <c:pt idx="273">
                  <c:v>28-mrt-12</c:v>
                </c:pt>
                <c:pt idx="274">
                  <c:v>29-mrt-12</c:v>
                </c:pt>
                <c:pt idx="275">
                  <c:v>30-mrt-12</c:v>
                </c:pt>
                <c:pt idx="276">
                  <c:v>31-mrt-12</c:v>
                </c:pt>
                <c:pt idx="277">
                  <c:v>1-apr-12</c:v>
                </c:pt>
                <c:pt idx="278">
                  <c:v>2-apr-12</c:v>
                </c:pt>
                <c:pt idx="279">
                  <c:v>3-apr-12</c:v>
                </c:pt>
                <c:pt idx="280">
                  <c:v>4-apr-12</c:v>
                </c:pt>
                <c:pt idx="281">
                  <c:v>5-apr-12</c:v>
                </c:pt>
                <c:pt idx="282">
                  <c:v>6-apr-12</c:v>
                </c:pt>
                <c:pt idx="283">
                  <c:v>7-apr-12</c:v>
                </c:pt>
                <c:pt idx="284">
                  <c:v>8-apr-12</c:v>
                </c:pt>
                <c:pt idx="285">
                  <c:v>9-apr-12</c:v>
                </c:pt>
                <c:pt idx="286">
                  <c:v>10-apr-12</c:v>
                </c:pt>
                <c:pt idx="287">
                  <c:v>11-apr-12</c:v>
                </c:pt>
                <c:pt idx="288">
                  <c:v>12-apr-12</c:v>
                </c:pt>
                <c:pt idx="289">
                  <c:v>13-apr-12</c:v>
                </c:pt>
                <c:pt idx="290">
                  <c:v>14-apr-12</c:v>
                </c:pt>
                <c:pt idx="291">
                  <c:v>15-apr-12</c:v>
                </c:pt>
                <c:pt idx="292">
                  <c:v>16-apr-12</c:v>
                </c:pt>
                <c:pt idx="293">
                  <c:v>17-apr-12</c:v>
                </c:pt>
                <c:pt idx="294">
                  <c:v>18-apr-12</c:v>
                </c:pt>
                <c:pt idx="295">
                  <c:v>19-apr-12</c:v>
                </c:pt>
                <c:pt idx="296">
                  <c:v>20-apr-12</c:v>
                </c:pt>
                <c:pt idx="297">
                  <c:v>21-apr-12</c:v>
                </c:pt>
                <c:pt idx="298">
                  <c:v>22-apr-12</c:v>
                </c:pt>
                <c:pt idx="299">
                  <c:v>23-apr-12</c:v>
                </c:pt>
                <c:pt idx="300">
                  <c:v>24-apr-12</c:v>
                </c:pt>
                <c:pt idx="301">
                  <c:v>25-apr-12</c:v>
                </c:pt>
                <c:pt idx="302">
                  <c:v>26-apr-12</c:v>
                </c:pt>
                <c:pt idx="303">
                  <c:v>27-apr-12</c:v>
                </c:pt>
                <c:pt idx="304">
                  <c:v>28-apr-12</c:v>
                </c:pt>
                <c:pt idx="305">
                  <c:v>29-apr-12</c:v>
                </c:pt>
                <c:pt idx="306">
                  <c:v>30-apr-12</c:v>
                </c:pt>
                <c:pt idx="307">
                  <c:v>1-mei-12</c:v>
                </c:pt>
                <c:pt idx="308">
                  <c:v>2-mei-12</c:v>
                </c:pt>
                <c:pt idx="309">
                  <c:v>3-mei-12</c:v>
                </c:pt>
                <c:pt idx="310">
                  <c:v>4-mei-12</c:v>
                </c:pt>
                <c:pt idx="311">
                  <c:v>5-mei-12</c:v>
                </c:pt>
                <c:pt idx="312">
                  <c:v>6-mei-12</c:v>
                </c:pt>
                <c:pt idx="313">
                  <c:v>7-mei-12</c:v>
                </c:pt>
                <c:pt idx="314">
                  <c:v>8-mei-12</c:v>
                </c:pt>
                <c:pt idx="315">
                  <c:v>9-mei-12</c:v>
                </c:pt>
                <c:pt idx="316">
                  <c:v>10-mei-12</c:v>
                </c:pt>
                <c:pt idx="317">
                  <c:v>11-mei-12</c:v>
                </c:pt>
                <c:pt idx="318">
                  <c:v>12-mei-12</c:v>
                </c:pt>
                <c:pt idx="319">
                  <c:v>13-mei-12</c:v>
                </c:pt>
                <c:pt idx="320">
                  <c:v>14-mei-12</c:v>
                </c:pt>
                <c:pt idx="321">
                  <c:v>15-mei-12</c:v>
                </c:pt>
                <c:pt idx="322">
                  <c:v>16-mei-12</c:v>
                </c:pt>
                <c:pt idx="323">
                  <c:v>17-mei-12</c:v>
                </c:pt>
                <c:pt idx="324">
                  <c:v>18-mei-12</c:v>
                </c:pt>
                <c:pt idx="325">
                  <c:v>19-mei-12</c:v>
                </c:pt>
                <c:pt idx="326">
                  <c:v>20-mei-12</c:v>
                </c:pt>
                <c:pt idx="327">
                  <c:v>21-mei-12</c:v>
                </c:pt>
                <c:pt idx="328">
                  <c:v>22-mei-12</c:v>
                </c:pt>
                <c:pt idx="329">
                  <c:v>23-mei-12</c:v>
                </c:pt>
                <c:pt idx="330">
                  <c:v>24-mei-12</c:v>
                </c:pt>
                <c:pt idx="331">
                  <c:v>25-mei-12</c:v>
                </c:pt>
                <c:pt idx="332">
                  <c:v>26-mei-12</c:v>
                </c:pt>
                <c:pt idx="333">
                  <c:v>27-mei-12</c:v>
                </c:pt>
                <c:pt idx="334">
                  <c:v>28-mei-12</c:v>
                </c:pt>
                <c:pt idx="335">
                  <c:v>29-mei-12</c:v>
                </c:pt>
                <c:pt idx="336">
                  <c:v>30-mei-12</c:v>
                </c:pt>
                <c:pt idx="337">
                  <c:v>31-mei-12</c:v>
                </c:pt>
                <c:pt idx="338">
                  <c:v>1-jun-12</c:v>
                </c:pt>
                <c:pt idx="339">
                  <c:v>2-jun-12</c:v>
                </c:pt>
                <c:pt idx="340">
                  <c:v>3-jun-12</c:v>
                </c:pt>
                <c:pt idx="341">
                  <c:v>4-jun-12</c:v>
                </c:pt>
                <c:pt idx="342">
                  <c:v>5-jun-12</c:v>
                </c:pt>
                <c:pt idx="343">
                  <c:v>6-jun-12</c:v>
                </c:pt>
                <c:pt idx="344">
                  <c:v>7-jun-12</c:v>
                </c:pt>
                <c:pt idx="345">
                  <c:v>8-jun-12</c:v>
                </c:pt>
                <c:pt idx="346">
                  <c:v>9-jun-12</c:v>
                </c:pt>
                <c:pt idx="347">
                  <c:v>10-jun-12</c:v>
                </c:pt>
                <c:pt idx="348">
                  <c:v>11-jun-12</c:v>
                </c:pt>
                <c:pt idx="349">
                  <c:v>12-jun-12</c:v>
                </c:pt>
                <c:pt idx="350">
                  <c:v>13-jun-12</c:v>
                </c:pt>
                <c:pt idx="351">
                  <c:v>14-jun-12</c:v>
                </c:pt>
                <c:pt idx="352">
                  <c:v>15-jun-12</c:v>
                </c:pt>
                <c:pt idx="353">
                  <c:v>16-jun-12</c:v>
                </c:pt>
                <c:pt idx="354">
                  <c:v>17-jun-12</c:v>
                </c:pt>
                <c:pt idx="355">
                  <c:v>18-jun-12</c:v>
                </c:pt>
                <c:pt idx="356">
                  <c:v>19-jun-12</c:v>
                </c:pt>
                <c:pt idx="357">
                  <c:v>20-jun-12</c:v>
                </c:pt>
                <c:pt idx="358">
                  <c:v>21-jun-12</c:v>
                </c:pt>
                <c:pt idx="359">
                  <c:v>22-jun-12</c:v>
                </c:pt>
                <c:pt idx="360">
                  <c:v>23-jun-12</c:v>
                </c:pt>
                <c:pt idx="361">
                  <c:v>24-jun-12</c:v>
                </c:pt>
                <c:pt idx="362">
                  <c:v>25-jun-12</c:v>
                </c:pt>
                <c:pt idx="363">
                  <c:v>26-jun-12</c:v>
                </c:pt>
                <c:pt idx="364">
                  <c:v>27-jun-12</c:v>
                </c:pt>
                <c:pt idx="365">
                  <c:v>28-jun-12</c:v>
                </c:pt>
                <c:pt idx="366">
                  <c:v>29-jun-12</c:v>
                </c:pt>
                <c:pt idx="367">
                  <c:v>30-jun-12</c:v>
                </c:pt>
                <c:pt idx="368">
                  <c:v>1-jul-12</c:v>
                </c:pt>
                <c:pt idx="369">
                  <c:v>2-jul-12</c:v>
                </c:pt>
                <c:pt idx="370">
                  <c:v>3-jul-12</c:v>
                </c:pt>
                <c:pt idx="371">
                  <c:v>4-jul-12</c:v>
                </c:pt>
                <c:pt idx="372">
                  <c:v>5-jul-12</c:v>
                </c:pt>
                <c:pt idx="373">
                  <c:v>6-jul-12</c:v>
                </c:pt>
                <c:pt idx="374">
                  <c:v>7-jul-12</c:v>
                </c:pt>
                <c:pt idx="375">
                  <c:v>8-jul-12</c:v>
                </c:pt>
                <c:pt idx="376">
                  <c:v>9-jul-12</c:v>
                </c:pt>
                <c:pt idx="377">
                  <c:v>10-jul-12</c:v>
                </c:pt>
                <c:pt idx="378">
                  <c:v>11-jul-12</c:v>
                </c:pt>
                <c:pt idx="379">
                  <c:v>12-jul-12</c:v>
                </c:pt>
                <c:pt idx="380">
                  <c:v>13-jul-12</c:v>
                </c:pt>
                <c:pt idx="381">
                  <c:v>14-jul-12</c:v>
                </c:pt>
                <c:pt idx="382">
                  <c:v>15-jul-12</c:v>
                </c:pt>
                <c:pt idx="383">
                  <c:v>16-jul-12</c:v>
                </c:pt>
                <c:pt idx="384">
                  <c:v>17-jul-12</c:v>
                </c:pt>
                <c:pt idx="385">
                  <c:v>18-jul-12</c:v>
                </c:pt>
                <c:pt idx="386">
                  <c:v>19-jul-12</c:v>
                </c:pt>
                <c:pt idx="387">
                  <c:v>20-jul-12</c:v>
                </c:pt>
                <c:pt idx="388">
                  <c:v>21-jul-12</c:v>
                </c:pt>
                <c:pt idx="389">
                  <c:v>22-jul-12</c:v>
                </c:pt>
                <c:pt idx="390">
                  <c:v>23-jul-12</c:v>
                </c:pt>
                <c:pt idx="391">
                  <c:v>24-jul-12</c:v>
                </c:pt>
                <c:pt idx="392">
                  <c:v>25-jul-12</c:v>
                </c:pt>
                <c:pt idx="393">
                  <c:v>26-jul-12</c:v>
                </c:pt>
                <c:pt idx="394">
                  <c:v>27-jul-12</c:v>
                </c:pt>
                <c:pt idx="395">
                  <c:v>28-jul-12</c:v>
                </c:pt>
                <c:pt idx="396">
                  <c:v>29-jul-12</c:v>
                </c:pt>
                <c:pt idx="397">
                  <c:v>30-jul-12</c:v>
                </c:pt>
                <c:pt idx="398">
                  <c:v>31-jul-12</c:v>
                </c:pt>
                <c:pt idx="399">
                  <c:v>1-aug-12</c:v>
                </c:pt>
                <c:pt idx="400">
                  <c:v>2-aug-12</c:v>
                </c:pt>
                <c:pt idx="401">
                  <c:v>3-aug-12</c:v>
                </c:pt>
                <c:pt idx="402">
                  <c:v>4-aug-12</c:v>
                </c:pt>
                <c:pt idx="403">
                  <c:v>5-aug-12</c:v>
                </c:pt>
                <c:pt idx="404">
                  <c:v>6-aug-12</c:v>
                </c:pt>
                <c:pt idx="405">
                  <c:v>7-aug-12</c:v>
                </c:pt>
                <c:pt idx="406">
                  <c:v>8-aug-12</c:v>
                </c:pt>
                <c:pt idx="407">
                  <c:v>9-aug-12</c:v>
                </c:pt>
                <c:pt idx="408">
                  <c:v>10-aug-12</c:v>
                </c:pt>
                <c:pt idx="409">
                  <c:v>11-aug-12</c:v>
                </c:pt>
                <c:pt idx="410">
                  <c:v>12-aug-12</c:v>
                </c:pt>
                <c:pt idx="411">
                  <c:v>13-aug-12</c:v>
                </c:pt>
                <c:pt idx="412">
                  <c:v>14-aug-12</c:v>
                </c:pt>
                <c:pt idx="413">
                  <c:v>15-aug-12</c:v>
                </c:pt>
                <c:pt idx="414">
                  <c:v>16-aug-12</c:v>
                </c:pt>
                <c:pt idx="415">
                  <c:v>17-aug-12</c:v>
                </c:pt>
                <c:pt idx="416">
                  <c:v>18-aug-12</c:v>
                </c:pt>
                <c:pt idx="417">
                  <c:v>19-aug-12</c:v>
                </c:pt>
                <c:pt idx="418">
                  <c:v>20-aug-12</c:v>
                </c:pt>
                <c:pt idx="419">
                  <c:v>21-aug-12</c:v>
                </c:pt>
                <c:pt idx="420">
                  <c:v>22-aug-12</c:v>
                </c:pt>
                <c:pt idx="421">
                  <c:v>23-aug-12</c:v>
                </c:pt>
                <c:pt idx="422">
                  <c:v>24-aug-12</c:v>
                </c:pt>
                <c:pt idx="423">
                  <c:v>25-aug-12</c:v>
                </c:pt>
                <c:pt idx="424">
                  <c:v>26-aug-12</c:v>
                </c:pt>
                <c:pt idx="425">
                  <c:v>27-aug-12</c:v>
                </c:pt>
                <c:pt idx="426">
                  <c:v>28-aug-12</c:v>
                </c:pt>
                <c:pt idx="427">
                  <c:v>29-aug-12</c:v>
                </c:pt>
                <c:pt idx="428">
                  <c:v>30-aug-12</c:v>
                </c:pt>
                <c:pt idx="429">
                  <c:v>31-aug-12</c:v>
                </c:pt>
                <c:pt idx="430">
                  <c:v>1-sep-12</c:v>
                </c:pt>
                <c:pt idx="431">
                  <c:v>2-sep-12</c:v>
                </c:pt>
                <c:pt idx="432">
                  <c:v>3-sep-12</c:v>
                </c:pt>
                <c:pt idx="433">
                  <c:v>4-sep-12</c:v>
                </c:pt>
                <c:pt idx="434">
                  <c:v>5-sep-12</c:v>
                </c:pt>
                <c:pt idx="435">
                  <c:v>6-sep-12</c:v>
                </c:pt>
                <c:pt idx="436">
                  <c:v>7-sep-12</c:v>
                </c:pt>
                <c:pt idx="437">
                  <c:v>8-sep-12</c:v>
                </c:pt>
                <c:pt idx="438">
                  <c:v>9-sep-12</c:v>
                </c:pt>
                <c:pt idx="439">
                  <c:v>10-sep-12</c:v>
                </c:pt>
                <c:pt idx="440">
                  <c:v>11-sep-12</c:v>
                </c:pt>
                <c:pt idx="441">
                  <c:v>12-sep-12</c:v>
                </c:pt>
                <c:pt idx="442">
                  <c:v>13-sep-12</c:v>
                </c:pt>
                <c:pt idx="443">
                  <c:v>14-sep-12</c:v>
                </c:pt>
                <c:pt idx="444">
                  <c:v>15-sep-12</c:v>
                </c:pt>
                <c:pt idx="445">
                  <c:v>16-sep-12</c:v>
                </c:pt>
                <c:pt idx="446">
                  <c:v>17-sep-12</c:v>
                </c:pt>
                <c:pt idx="447">
                  <c:v>18-sep-12</c:v>
                </c:pt>
                <c:pt idx="448">
                  <c:v>19-sep-12</c:v>
                </c:pt>
                <c:pt idx="449">
                  <c:v>20-sep-12</c:v>
                </c:pt>
                <c:pt idx="450">
                  <c:v>21-sep-12</c:v>
                </c:pt>
                <c:pt idx="451">
                  <c:v>22-sep-12</c:v>
                </c:pt>
                <c:pt idx="452">
                  <c:v>23-sep-12</c:v>
                </c:pt>
                <c:pt idx="453">
                  <c:v>24-sep-12</c:v>
                </c:pt>
                <c:pt idx="454">
                  <c:v>25-sep-12</c:v>
                </c:pt>
                <c:pt idx="455">
                  <c:v>26-sep-12</c:v>
                </c:pt>
                <c:pt idx="456">
                  <c:v>27-sep-12</c:v>
                </c:pt>
                <c:pt idx="457">
                  <c:v>28-sep-12</c:v>
                </c:pt>
                <c:pt idx="458">
                  <c:v>29-sep-12</c:v>
                </c:pt>
                <c:pt idx="459">
                  <c:v>30-sep-12</c:v>
                </c:pt>
                <c:pt idx="460">
                  <c:v>1-okt-12</c:v>
                </c:pt>
                <c:pt idx="461">
                  <c:v>2-okt-12</c:v>
                </c:pt>
                <c:pt idx="462">
                  <c:v>3-okt-12</c:v>
                </c:pt>
                <c:pt idx="463">
                  <c:v>4-okt-12</c:v>
                </c:pt>
                <c:pt idx="464">
                  <c:v>5-okt-12</c:v>
                </c:pt>
                <c:pt idx="465">
                  <c:v>6-okt-12</c:v>
                </c:pt>
                <c:pt idx="466">
                  <c:v>7-okt-12</c:v>
                </c:pt>
                <c:pt idx="467">
                  <c:v>8-okt-12</c:v>
                </c:pt>
                <c:pt idx="468">
                  <c:v>9-okt-12</c:v>
                </c:pt>
                <c:pt idx="469">
                  <c:v>10-okt-12</c:v>
                </c:pt>
                <c:pt idx="470">
                  <c:v>11-okt-12</c:v>
                </c:pt>
                <c:pt idx="471">
                  <c:v>12-okt-12</c:v>
                </c:pt>
                <c:pt idx="472">
                  <c:v>13-okt-12</c:v>
                </c:pt>
                <c:pt idx="473">
                  <c:v>14-okt-12</c:v>
                </c:pt>
                <c:pt idx="474">
                  <c:v>15-okt-12</c:v>
                </c:pt>
                <c:pt idx="475">
                  <c:v>16-okt-12</c:v>
                </c:pt>
                <c:pt idx="476">
                  <c:v>17-okt-12</c:v>
                </c:pt>
                <c:pt idx="477">
                  <c:v>18-okt-12</c:v>
                </c:pt>
                <c:pt idx="478">
                  <c:v>19-okt-12</c:v>
                </c:pt>
                <c:pt idx="479">
                  <c:v>20-okt-12</c:v>
                </c:pt>
                <c:pt idx="480">
                  <c:v>21-okt-12</c:v>
                </c:pt>
                <c:pt idx="481">
                  <c:v>22-okt-12</c:v>
                </c:pt>
                <c:pt idx="482">
                  <c:v>23-okt-12</c:v>
                </c:pt>
                <c:pt idx="483">
                  <c:v>24-okt-12</c:v>
                </c:pt>
                <c:pt idx="484">
                  <c:v>25-okt-12</c:v>
                </c:pt>
                <c:pt idx="485">
                  <c:v>26-okt-12</c:v>
                </c:pt>
                <c:pt idx="486">
                  <c:v>27-okt-12</c:v>
                </c:pt>
                <c:pt idx="487">
                  <c:v>28-okt-12</c:v>
                </c:pt>
                <c:pt idx="488">
                  <c:v>29-okt-12</c:v>
                </c:pt>
                <c:pt idx="489">
                  <c:v>30-okt-12</c:v>
                </c:pt>
                <c:pt idx="490">
                  <c:v>31-okt-12</c:v>
                </c:pt>
                <c:pt idx="491">
                  <c:v>1-nov-12</c:v>
                </c:pt>
                <c:pt idx="492">
                  <c:v>2-nov-12</c:v>
                </c:pt>
                <c:pt idx="493">
                  <c:v>3-nov-12</c:v>
                </c:pt>
                <c:pt idx="494">
                  <c:v>4-nov-12</c:v>
                </c:pt>
                <c:pt idx="495">
                  <c:v>5-nov-12</c:v>
                </c:pt>
                <c:pt idx="496">
                  <c:v>6-nov-12</c:v>
                </c:pt>
                <c:pt idx="497">
                  <c:v>7-nov-12</c:v>
                </c:pt>
                <c:pt idx="498">
                  <c:v>8-nov-12</c:v>
                </c:pt>
                <c:pt idx="499">
                  <c:v>9-nov-12</c:v>
                </c:pt>
                <c:pt idx="500">
                  <c:v>10-nov-12</c:v>
                </c:pt>
                <c:pt idx="501">
                  <c:v>11-nov-12</c:v>
                </c:pt>
                <c:pt idx="502">
                  <c:v>12-nov-12</c:v>
                </c:pt>
                <c:pt idx="503">
                  <c:v>13-nov-12</c:v>
                </c:pt>
                <c:pt idx="504">
                  <c:v>14-nov-12</c:v>
                </c:pt>
                <c:pt idx="505">
                  <c:v>15-nov-12</c:v>
                </c:pt>
                <c:pt idx="506">
                  <c:v>16-nov-12</c:v>
                </c:pt>
                <c:pt idx="507">
                  <c:v>17-nov-12</c:v>
                </c:pt>
                <c:pt idx="508">
                  <c:v>18-nov-12</c:v>
                </c:pt>
                <c:pt idx="509">
                  <c:v>19-nov-12</c:v>
                </c:pt>
                <c:pt idx="510">
                  <c:v>20-nov-12</c:v>
                </c:pt>
                <c:pt idx="511">
                  <c:v>21-nov-12</c:v>
                </c:pt>
                <c:pt idx="512">
                  <c:v>22-nov-12</c:v>
                </c:pt>
                <c:pt idx="513">
                  <c:v>23-nov-12</c:v>
                </c:pt>
                <c:pt idx="514">
                  <c:v>24-nov-12</c:v>
                </c:pt>
                <c:pt idx="515">
                  <c:v>25-nov-12</c:v>
                </c:pt>
                <c:pt idx="516">
                  <c:v>26-nov-12</c:v>
                </c:pt>
                <c:pt idx="517">
                  <c:v>27-nov-12</c:v>
                </c:pt>
                <c:pt idx="518">
                  <c:v>28-nov-12</c:v>
                </c:pt>
                <c:pt idx="519">
                  <c:v>29-nov-12</c:v>
                </c:pt>
                <c:pt idx="520">
                  <c:v>30-nov-12</c:v>
                </c:pt>
                <c:pt idx="521">
                  <c:v>1-dec-12</c:v>
                </c:pt>
                <c:pt idx="522">
                  <c:v>2-dec-12</c:v>
                </c:pt>
                <c:pt idx="523">
                  <c:v>3-dec-12</c:v>
                </c:pt>
                <c:pt idx="524">
                  <c:v>4-dec-12</c:v>
                </c:pt>
                <c:pt idx="525">
                  <c:v>5-dec-12</c:v>
                </c:pt>
                <c:pt idx="526">
                  <c:v>6-dec-12</c:v>
                </c:pt>
                <c:pt idx="527">
                  <c:v>7-dec-12</c:v>
                </c:pt>
                <c:pt idx="528">
                  <c:v>8-dec-12</c:v>
                </c:pt>
                <c:pt idx="529">
                  <c:v>9-dec-12</c:v>
                </c:pt>
                <c:pt idx="530">
                  <c:v>10-dec-12</c:v>
                </c:pt>
                <c:pt idx="531">
                  <c:v>11-dec-12</c:v>
                </c:pt>
                <c:pt idx="532">
                  <c:v>12-dec-12</c:v>
                </c:pt>
                <c:pt idx="533">
                  <c:v>13-dec-12</c:v>
                </c:pt>
                <c:pt idx="534">
                  <c:v>14-dec-12</c:v>
                </c:pt>
                <c:pt idx="535">
                  <c:v>15-dec-12</c:v>
                </c:pt>
                <c:pt idx="536">
                  <c:v>16-dec-12</c:v>
                </c:pt>
                <c:pt idx="537">
                  <c:v>17-dec-12</c:v>
                </c:pt>
                <c:pt idx="538">
                  <c:v>18-dec-12</c:v>
                </c:pt>
                <c:pt idx="539">
                  <c:v>19-dec-12</c:v>
                </c:pt>
                <c:pt idx="540">
                  <c:v>20-dec-12</c:v>
                </c:pt>
                <c:pt idx="541">
                  <c:v>21-dec-12</c:v>
                </c:pt>
                <c:pt idx="542">
                  <c:v>22-dec-12</c:v>
                </c:pt>
                <c:pt idx="543">
                  <c:v>23-dec-12</c:v>
                </c:pt>
                <c:pt idx="544">
                  <c:v>24-dec-12</c:v>
                </c:pt>
                <c:pt idx="545">
                  <c:v>25-dec-12</c:v>
                </c:pt>
                <c:pt idx="546">
                  <c:v>26-dec-12</c:v>
                </c:pt>
                <c:pt idx="547">
                  <c:v>27-dec-12</c:v>
                </c:pt>
                <c:pt idx="548">
                  <c:v>28-dec-12</c:v>
                </c:pt>
                <c:pt idx="549">
                  <c:v>29-dec-12</c:v>
                </c:pt>
                <c:pt idx="550">
                  <c:v>30-dec-12</c:v>
                </c:pt>
                <c:pt idx="551">
                  <c:v>31-dec-12</c:v>
                </c:pt>
                <c:pt idx="552">
                  <c:v>1-jan-13</c:v>
                </c:pt>
                <c:pt idx="553">
                  <c:v>2-jan-13</c:v>
                </c:pt>
                <c:pt idx="554">
                  <c:v>3-jan-13</c:v>
                </c:pt>
                <c:pt idx="555">
                  <c:v>4-jan-13</c:v>
                </c:pt>
                <c:pt idx="556">
                  <c:v>5-jan-13</c:v>
                </c:pt>
                <c:pt idx="557">
                  <c:v>6-jan-13</c:v>
                </c:pt>
                <c:pt idx="558">
                  <c:v>7-jan-13</c:v>
                </c:pt>
                <c:pt idx="559">
                  <c:v>8-jan-13</c:v>
                </c:pt>
                <c:pt idx="560">
                  <c:v>9-jan-13</c:v>
                </c:pt>
                <c:pt idx="561">
                  <c:v>10-jan-13</c:v>
                </c:pt>
                <c:pt idx="562">
                  <c:v>11-jan-13</c:v>
                </c:pt>
                <c:pt idx="563">
                  <c:v>12-jan-13</c:v>
                </c:pt>
                <c:pt idx="564">
                  <c:v>13-jan-13</c:v>
                </c:pt>
                <c:pt idx="565">
                  <c:v>14-jan-13</c:v>
                </c:pt>
                <c:pt idx="566">
                  <c:v>15-jan-13</c:v>
                </c:pt>
                <c:pt idx="567">
                  <c:v>16-jan-13</c:v>
                </c:pt>
                <c:pt idx="568">
                  <c:v>17-jan-13</c:v>
                </c:pt>
                <c:pt idx="569">
                  <c:v>18-jan-13</c:v>
                </c:pt>
                <c:pt idx="570">
                  <c:v>19-jan-13</c:v>
                </c:pt>
                <c:pt idx="571">
                  <c:v>20-jan-13</c:v>
                </c:pt>
                <c:pt idx="572">
                  <c:v>21-jan-13</c:v>
                </c:pt>
                <c:pt idx="573">
                  <c:v>22-jan-13</c:v>
                </c:pt>
                <c:pt idx="574">
                  <c:v>23-jan-13</c:v>
                </c:pt>
                <c:pt idx="575">
                  <c:v>24-jan-13</c:v>
                </c:pt>
                <c:pt idx="576">
                  <c:v>25-jan-13</c:v>
                </c:pt>
                <c:pt idx="577">
                  <c:v>26-jan-13</c:v>
                </c:pt>
                <c:pt idx="578">
                  <c:v>27-jan-13</c:v>
                </c:pt>
                <c:pt idx="579">
                  <c:v>28-jan-13</c:v>
                </c:pt>
                <c:pt idx="580">
                  <c:v>29-jan-13</c:v>
                </c:pt>
                <c:pt idx="581">
                  <c:v>30-jan-13</c:v>
                </c:pt>
                <c:pt idx="582">
                  <c:v>31-jan-13</c:v>
                </c:pt>
                <c:pt idx="583">
                  <c:v>1-feb-13</c:v>
                </c:pt>
                <c:pt idx="584">
                  <c:v>2-feb-13</c:v>
                </c:pt>
                <c:pt idx="585">
                  <c:v>3-feb-13</c:v>
                </c:pt>
                <c:pt idx="586">
                  <c:v>4-feb-13</c:v>
                </c:pt>
                <c:pt idx="587">
                  <c:v>5-feb-13</c:v>
                </c:pt>
                <c:pt idx="588">
                  <c:v>6-feb-13</c:v>
                </c:pt>
                <c:pt idx="589">
                  <c:v>7-feb-13</c:v>
                </c:pt>
                <c:pt idx="590">
                  <c:v>8-feb-13</c:v>
                </c:pt>
                <c:pt idx="591">
                  <c:v>9-feb-13</c:v>
                </c:pt>
                <c:pt idx="592">
                  <c:v>10-feb-13</c:v>
                </c:pt>
                <c:pt idx="593">
                  <c:v>11-feb-13</c:v>
                </c:pt>
                <c:pt idx="594">
                  <c:v>12-feb-13</c:v>
                </c:pt>
                <c:pt idx="595">
                  <c:v>13-feb-13</c:v>
                </c:pt>
                <c:pt idx="596">
                  <c:v>14-feb-13</c:v>
                </c:pt>
                <c:pt idx="597">
                  <c:v>15-feb-13</c:v>
                </c:pt>
                <c:pt idx="598">
                  <c:v>16-feb-13</c:v>
                </c:pt>
                <c:pt idx="599">
                  <c:v>17-feb-13</c:v>
                </c:pt>
                <c:pt idx="600">
                  <c:v>18-feb-13</c:v>
                </c:pt>
                <c:pt idx="601">
                  <c:v>19-feb-13</c:v>
                </c:pt>
                <c:pt idx="602">
                  <c:v>20-feb-13</c:v>
                </c:pt>
                <c:pt idx="603">
                  <c:v>21-feb-13</c:v>
                </c:pt>
                <c:pt idx="604">
                  <c:v>22-feb-13</c:v>
                </c:pt>
                <c:pt idx="605">
                  <c:v>23-feb-13</c:v>
                </c:pt>
                <c:pt idx="606">
                  <c:v>24-feb-13</c:v>
                </c:pt>
                <c:pt idx="607">
                  <c:v>25-feb-13</c:v>
                </c:pt>
                <c:pt idx="608">
                  <c:v>26-feb-13</c:v>
                </c:pt>
                <c:pt idx="609">
                  <c:v>27-feb-13</c:v>
                </c:pt>
                <c:pt idx="610">
                  <c:v>28-feb-13</c:v>
                </c:pt>
                <c:pt idx="611">
                  <c:v>1-mrt-13</c:v>
                </c:pt>
                <c:pt idx="612">
                  <c:v>2-mrt-13</c:v>
                </c:pt>
                <c:pt idx="613">
                  <c:v>3-mrt-13</c:v>
                </c:pt>
                <c:pt idx="614">
                  <c:v>4-mrt-13</c:v>
                </c:pt>
                <c:pt idx="615">
                  <c:v>5-mrt-13</c:v>
                </c:pt>
                <c:pt idx="616">
                  <c:v>6-mrt-13</c:v>
                </c:pt>
                <c:pt idx="617">
                  <c:v>7-mrt-13</c:v>
                </c:pt>
                <c:pt idx="618">
                  <c:v>8-mrt-13</c:v>
                </c:pt>
                <c:pt idx="619">
                  <c:v>9-mrt-13</c:v>
                </c:pt>
                <c:pt idx="620">
                  <c:v>10-mrt-13</c:v>
                </c:pt>
                <c:pt idx="621">
                  <c:v>11-mrt-13</c:v>
                </c:pt>
                <c:pt idx="622">
                  <c:v>12-mrt-13</c:v>
                </c:pt>
                <c:pt idx="623">
                  <c:v>13-mrt-13</c:v>
                </c:pt>
                <c:pt idx="624">
                  <c:v>14-mrt-13</c:v>
                </c:pt>
                <c:pt idx="625">
                  <c:v>15-mrt-13</c:v>
                </c:pt>
                <c:pt idx="626">
                  <c:v>16-mrt-13</c:v>
                </c:pt>
                <c:pt idx="627">
                  <c:v>17-mrt-13</c:v>
                </c:pt>
                <c:pt idx="628">
                  <c:v>18-mrt-13</c:v>
                </c:pt>
                <c:pt idx="629">
                  <c:v>19-mrt-13</c:v>
                </c:pt>
                <c:pt idx="630">
                  <c:v>20-mrt-13</c:v>
                </c:pt>
                <c:pt idx="631">
                  <c:v>21-mrt-13</c:v>
                </c:pt>
                <c:pt idx="632">
                  <c:v>22-mrt-13</c:v>
                </c:pt>
                <c:pt idx="633">
                  <c:v>23-mrt-13</c:v>
                </c:pt>
                <c:pt idx="634">
                  <c:v>24-mrt-13</c:v>
                </c:pt>
                <c:pt idx="635">
                  <c:v>25-mrt-13</c:v>
                </c:pt>
                <c:pt idx="636">
                  <c:v>26-mrt-13</c:v>
                </c:pt>
                <c:pt idx="637">
                  <c:v>27-mrt-13</c:v>
                </c:pt>
                <c:pt idx="638">
                  <c:v>28-mrt-13</c:v>
                </c:pt>
                <c:pt idx="639">
                  <c:v>29-mrt-13</c:v>
                </c:pt>
                <c:pt idx="640">
                  <c:v>30-mrt-13</c:v>
                </c:pt>
                <c:pt idx="641">
                  <c:v>31-mrt-13</c:v>
                </c:pt>
                <c:pt idx="642">
                  <c:v>1-apr-13</c:v>
                </c:pt>
                <c:pt idx="643">
                  <c:v>2-apr-13</c:v>
                </c:pt>
                <c:pt idx="644">
                  <c:v>3-apr-13</c:v>
                </c:pt>
                <c:pt idx="645">
                  <c:v>4-apr-13</c:v>
                </c:pt>
                <c:pt idx="646">
                  <c:v>5-apr-13</c:v>
                </c:pt>
                <c:pt idx="647">
                  <c:v>6-apr-13</c:v>
                </c:pt>
                <c:pt idx="648">
                  <c:v>7-apr-13</c:v>
                </c:pt>
                <c:pt idx="649">
                  <c:v>8-apr-13</c:v>
                </c:pt>
                <c:pt idx="650">
                  <c:v>9-apr-13</c:v>
                </c:pt>
                <c:pt idx="651">
                  <c:v>10-apr-13</c:v>
                </c:pt>
                <c:pt idx="652">
                  <c:v>11-apr-13</c:v>
                </c:pt>
                <c:pt idx="653">
                  <c:v>12-apr-13</c:v>
                </c:pt>
                <c:pt idx="654">
                  <c:v>13-apr-13</c:v>
                </c:pt>
                <c:pt idx="655">
                  <c:v>14-apr-13</c:v>
                </c:pt>
                <c:pt idx="656">
                  <c:v>15-apr-13</c:v>
                </c:pt>
                <c:pt idx="657">
                  <c:v>16-apr-13</c:v>
                </c:pt>
                <c:pt idx="658">
                  <c:v>17-apr-13</c:v>
                </c:pt>
                <c:pt idx="659">
                  <c:v>18-apr-13</c:v>
                </c:pt>
                <c:pt idx="660">
                  <c:v>19-apr-13</c:v>
                </c:pt>
                <c:pt idx="661">
                  <c:v>20-apr-13</c:v>
                </c:pt>
                <c:pt idx="662">
                  <c:v>21-apr-13</c:v>
                </c:pt>
                <c:pt idx="663">
                  <c:v>22-apr-13</c:v>
                </c:pt>
                <c:pt idx="664">
                  <c:v>23-apr-13</c:v>
                </c:pt>
                <c:pt idx="665">
                  <c:v>24-apr-13</c:v>
                </c:pt>
                <c:pt idx="666">
                  <c:v>25-apr-13</c:v>
                </c:pt>
                <c:pt idx="667">
                  <c:v>26-apr-13</c:v>
                </c:pt>
                <c:pt idx="668">
                  <c:v>27-apr-13</c:v>
                </c:pt>
                <c:pt idx="669">
                  <c:v>28-apr-13</c:v>
                </c:pt>
                <c:pt idx="670">
                  <c:v>29-apr-13</c:v>
                </c:pt>
                <c:pt idx="671">
                  <c:v>30-apr-13</c:v>
                </c:pt>
                <c:pt idx="672">
                  <c:v>1-mei-13</c:v>
                </c:pt>
                <c:pt idx="673">
                  <c:v>2-mei-13</c:v>
                </c:pt>
                <c:pt idx="674">
                  <c:v>3-mei-13</c:v>
                </c:pt>
                <c:pt idx="675">
                  <c:v>4-mei-13</c:v>
                </c:pt>
                <c:pt idx="676">
                  <c:v>5-mei-13</c:v>
                </c:pt>
                <c:pt idx="677">
                  <c:v>6-mei-13</c:v>
                </c:pt>
                <c:pt idx="678">
                  <c:v>7-mei-13</c:v>
                </c:pt>
                <c:pt idx="679">
                  <c:v>8-mei-13</c:v>
                </c:pt>
                <c:pt idx="680">
                  <c:v>9-mei-13</c:v>
                </c:pt>
                <c:pt idx="681">
                  <c:v>10-mei-13</c:v>
                </c:pt>
                <c:pt idx="682">
                  <c:v>11-mei-13</c:v>
                </c:pt>
                <c:pt idx="683">
                  <c:v>12-mei-13</c:v>
                </c:pt>
                <c:pt idx="684">
                  <c:v>13-mei-13</c:v>
                </c:pt>
                <c:pt idx="685">
                  <c:v>14-mei-13</c:v>
                </c:pt>
                <c:pt idx="686">
                  <c:v>15-mei-13</c:v>
                </c:pt>
                <c:pt idx="687">
                  <c:v>16-mei-13</c:v>
                </c:pt>
                <c:pt idx="688">
                  <c:v>17-mei-13</c:v>
                </c:pt>
                <c:pt idx="689">
                  <c:v>18-mei-13</c:v>
                </c:pt>
                <c:pt idx="690">
                  <c:v>19-mei-13</c:v>
                </c:pt>
                <c:pt idx="691">
                  <c:v>20-mei-13</c:v>
                </c:pt>
                <c:pt idx="692">
                  <c:v>21-mei-13</c:v>
                </c:pt>
                <c:pt idx="693">
                  <c:v>22-mei-13</c:v>
                </c:pt>
                <c:pt idx="694">
                  <c:v>23-mei-13</c:v>
                </c:pt>
                <c:pt idx="695">
                  <c:v>24-mei-13</c:v>
                </c:pt>
                <c:pt idx="696">
                  <c:v>25-mei-13</c:v>
                </c:pt>
                <c:pt idx="697">
                  <c:v>26-mei-13</c:v>
                </c:pt>
                <c:pt idx="698">
                  <c:v>27-mei-13</c:v>
                </c:pt>
                <c:pt idx="699">
                  <c:v>28-mei-13</c:v>
                </c:pt>
                <c:pt idx="700">
                  <c:v>29-mei-13</c:v>
                </c:pt>
                <c:pt idx="701">
                  <c:v>30-mei-13</c:v>
                </c:pt>
                <c:pt idx="702">
                  <c:v>31-mei-13</c:v>
                </c:pt>
                <c:pt idx="703">
                  <c:v>1-jun-13</c:v>
                </c:pt>
                <c:pt idx="704">
                  <c:v>2-jun-13</c:v>
                </c:pt>
                <c:pt idx="705">
                  <c:v>3-jun-13</c:v>
                </c:pt>
                <c:pt idx="706">
                  <c:v>4-jun-13</c:v>
                </c:pt>
                <c:pt idx="707">
                  <c:v>5-jun-13</c:v>
                </c:pt>
                <c:pt idx="708">
                  <c:v>6-jun-13</c:v>
                </c:pt>
                <c:pt idx="709">
                  <c:v>7-jun-13</c:v>
                </c:pt>
                <c:pt idx="710">
                  <c:v>8-jun-13</c:v>
                </c:pt>
                <c:pt idx="711">
                  <c:v>9-jun-13</c:v>
                </c:pt>
                <c:pt idx="712">
                  <c:v>10-jun-13</c:v>
                </c:pt>
                <c:pt idx="713">
                  <c:v>11-jun-13</c:v>
                </c:pt>
                <c:pt idx="714">
                  <c:v>12-jun-13</c:v>
                </c:pt>
                <c:pt idx="715">
                  <c:v>13-jun-13</c:v>
                </c:pt>
                <c:pt idx="716">
                  <c:v>14-jun-13</c:v>
                </c:pt>
                <c:pt idx="717">
                  <c:v>15-jun-13</c:v>
                </c:pt>
                <c:pt idx="718">
                  <c:v>16-jun-13</c:v>
                </c:pt>
                <c:pt idx="719">
                  <c:v>17-jun-13</c:v>
                </c:pt>
                <c:pt idx="720">
                  <c:v>18-jun-13</c:v>
                </c:pt>
                <c:pt idx="721">
                  <c:v>19-jun-13</c:v>
                </c:pt>
                <c:pt idx="722">
                  <c:v>20-jun-13</c:v>
                </c:pt>
                <c:pt idx="723">
                  <c:v>21-jun-13</c:v>
                </c:pt>
                <c:pt idx="724">
                  <c:v>22-jun-13</c:v>
                </c:pt>
                <c:pt idx="725">
                  <c:v>23-jun-13</c:v>
                </c:pt>
                <c:pt idx="726">
                  <c:v>24-jun-13</c:v>
                </c:pt>
                <c:pt idx="727">
                  <c:v>25-jun-13</c:v>
                </c:pt>
                <c:pt idx="728">
                  <c:v>26-jun-13</c:v>
                </c:pt>
                <c:pt idx="729">
                  <c:v>27-jun-13</c:v>
                </c:pt>
                <c:pt idx="730">
                  <c:v>28-jun-13</c:v>
                </c:pt>
                <c:pt idx="731">
                  <c:v>29-jun-13</c:v>
                </c:pt>
                <c:pt idx="732">
                  <c:v>30-jun-13</c:v>
                </c:pt>
                <c:pt idx="733">
                  <c:v>1-jul-13</c:v>
                </c:pt>
                <c:pt idx="734">
                  <c:v>2-jul-13</c:v>
                </c:pt>
                <c:pt idx="735">
                  <c:v>3-jul-13</c:v>
                </c:pt>
                <c:pt idx="736">
                  <c:v>4-jul-13</c:v>
                </c:pt>
                <c:pt idx="737">
                  <c:v>5-jul-13</c:v>
                </c:pt>
                <c:pt idx="738">
                  <c:v>6-jul-13</c:v>
                </c:pt>
                <c:pt idx="739">
                  <c:v>7-jul-13</c:v>
                </c:pt>
                <c:pt idx="740">
                  <c:v>8-jul-13</c:v>
                </c:pt>
                <c:pt idx="741">
                  <c:v>9-jul-13</c:v>
                </c:pt>
                <c:pt idx="742">
                  <c:v>10-jul-13</c:v>
                </c:pt>
                <c:pt idx="743">
                  <c:v>11-jul-13</c:v>
                </c:pt>
                <c:pt idx="744">
                  <c:v>12-jul-13</c:v>
                </c:pt>
                <c:pt idx="745">
                  <c:v>13-jul-13</c:v>
                </c:pt>
                <c:pt idx="746">
                  <c:v>14-jul-13</c:v>
                </c:pt>
                <c:pt idx="747">
                  <c:v>15-jul-13</c:v>
                </c:pt>
                <c:pt idx="748">
                  <c:v>16-jul-13</c:v>
                </c:pt>
                <c:pt idx="749">
                  <c:v>17-jul-13</c:v>
                </c:pt>
                <c:pt idx="750">
                  <c:v>18-jul-13</c:v>
                </c:pt>
                <c:pt idx="751">
                  <c:v>19-jul-13</c:v>
                </c:pt>
                <c:pt idx="752">
                  <c:v>20-jul-13</c:v>
                </c:pt>
                <c:pt idx="753">
                  <c:v>21-jul-13</c:v>
                </c:pt>
                <c:pt idx="754">
                  <c:v>22-jul-13</c:v>
                </c:pt>
                <c:pt idx="755">
                  <c:v>23-jul-13</c:v>
                </c:pt>
                <c:pt idx="756">
                  <c:v>24-jul-13</c:v>
                </c:pt>
                <c:pt idx="757">
                  <c:v>25-jul-13</c:v>
                </c:pt>
                <c:pt idx="758">
                  <c:v>26-jul-13</c:v>
                </c:pt>
                <c:pt idx="759">
                  <c:v>27-jul-13</c:v>
                </c:pt>
                <c:pt idx="760">
                  <c:v>28-jul-13</c:v>
                </c:pt>
                <c:pt idx="761">
                  <c:v>29-jul-13</c:v>
                </c:pt>
                <c:pt idx="762">
                  <c:v>30-jul-13</c:v>
                </c:pt>
                <c:pt idx="763">
                  <c:v>31-jul-13</c:v>
                </c:pt>
                <c:pt idx="764">
                  <c:v>1-aug-13</c:v>
                </c:pt>
                <c:pt idx="765">
                  <c:v>2-aug-13</c:v>
                </c:pt>
                <c:pt idx="766">
                  <c:v>3-aug-13</c:v>
                </c:pt>
                <c:pt idx="767">
                  <c:v>4-aug-13</c:v>
                </c:pt>
                <c:pt idx="768">
                  <c:v>5-aug-13</c:v>
                </c:pt>
                <c:pt idx="769">
                  <c:v>6-aug-13</c:v>
                </c:pt>
                <c:pt idx="770">
                  <c:v>7-aug-13</c:v>
                </c:pt>
                <c:pt idx="771">
                  <c:v>8-aug-13</c:v>
                </c:pt>
                <c:pt idx="772">
                  <c:v>9-aug-13</c:v>
                </c:pt>
                <c:pt idx="773">
                  <c:v>10-aug-13</c:v>
                </c:pt>
                <c:pt idx="774">
                  <c:v>11-aug-13</c:v>
                </c:pt>
                <c:pt idx="775">
                  <c:v>12-aug-13</c:v>
                </c:pt>
                <c:pt idx="776">
                  <c:v>13-aug-13</c:v>
                </c:pt>
                <c:pt idx="777">
                  <c:v>14-aug-13</c:v>
                </c:pt>
                <c:pt idx="778">
                  <c:v>15-aug-13</c:v>
                </c:pt>
                <c:pt idx="779">
                  <c:v>16-aug-13</c:v>
                </c:pt>
                <c:pt idx="780">
                  <c:v>17-aug-13</c:v>
                </c:pt>
                <c:pt idx="781">
                  <c:v>18-aug-13</c:v>
                </c:pt>
                <c:pt idx="782">
                  <c:v>19-aug-13</c:v>
                </c:pt>
                <c:pt idx="783">
                  <c:v>20-aug-13</c:v>
                </c:pt>
                <c:pt idx="784">
                  <c:v>21-aug-13</c:v>
                </c:pt>
                <c:pt idx="785">
                  <c:v>22-aug-13</c:v>
                </c:pt>
                <c:pt idx="786">
                  <c:v>23-aug-13</c:v>
                </c:pt>
                <c:pt idx="787">
                  <c:v>24-aug-13</c:v>
                </c:pt>
                <c:pt idx="788">
                  <c:v>25-aug-13</c:v>
                </c:pt>
                <c:pt idx="789">
                  <c:v>26-aug-13</c:v>
                </c:pt>
                <c:pt idx="790">
                  <c:v>27-aug-13</c:v>
                </c:pt>
                <c:pt idx="791">
                  <c:v>28-aug-13</c:v>
                </c:pt>
                <c:pt idx="792">
                  <c:v>29-aug-13</c:v>
                </c:pt>
                <c:pt idx="793">
                  <c:v>30-aug-13</c:v>
                </c:pt>
                <c:pt idx="794">
                  <c:v>31-aug-13</c:v>
                </c:pt>
                <c:pt idx="795">
                  <c:v>1-sep-13</c:v>
                </c:pt>
                <c:pt idx="796">
                  <c:v>2-sep-13</c:v>
                </c:pt>
                <c:pt idx="797">
                  <c:v>3-sep-13</c:v>
                </c:pt>
                <c:pt idx="798">
                  <c:v>4-sep-13</c:v>
                </c:pt>
                <c:pt idx="799">
                  <c:v>5-sep-13</c:v>
                </c:pt>
                <c:pt idx="800">
                  <c:v>6-sep-13</c:v>
                </c:pt>
                <c:pt idx="801">
                  <c:v>7-sep-13</c:v>
                </c:pt>
                <c:pt idx="802">
                  <c:v>8-sep-13</c:v>
                </c:pt>
                <c:pt idx="803">
                  <c:v>9-sep-13</c:v>
                </c:pt>
                <c:pt idx="804">
                  <c:v>10-sep-13</c:v>
                </c:pt>
                <c:pt idx="805">
                  <c:v>11-sep-13</c:v>
                </c:pt>
                <c:pt idx="806">
                  <c:v>12-sep-13</c:v>
                </c:pt>
                <c:pt idx="807">
                  <c:v>13-sep-13</c:v>
                </c:pt>
                <c:pt idx="808">
                  <c:v>14-sep-13</c:v>
                </c:pt>
                <c:pt idx="809">
                  <c:v>15-sep-13</c:v>
                </c:pt>
                <c:pt idx="810">
                  <c:v>16-sep-13</c:v>
                </c:pt>
                <c:pt idx="811">
                  <c:v>17-sep-13</c:v>
                </c:pt>
                <c:pt idx="812">
                  <c:v>18-sep-13</c:v>
                </c:pt>
                <c:pt idx="813">
                  <c:v>19-sep-13</c:v>
                </c:pt>
                <c:pt idx="814">
                  <c:v>20-sep-13</c:v>
                </c:pt>
                <c:pt idx="815">
                  <c:v>21-sep-13</c:v>
                </c:pt>
                <c:pt idx="816">
                  <c:v>22-sep-13</c:v>
                </c:pt>
                <c:pt idx="817">
                  <c:v>23-sep-13</c:v>
                </c:pt>
                <c:pt idx="818">
                  <c:v>24-sep-13</c:v>
                </c:pt>
                <c:pt idx="819">
                  <c:v>25-sep-13</c:v>
                </c:pt>
                <c:pt idx="820">
                  <c:v>26-sep-13</c:v>
                </c:pt>
                <c:pt idx="821">
                  <c:v>27-sep-13</c:v>
                </c:pt>
                <c:pt idx="822">
                  <c:v>28-sep-13</c:v>
                </c:pt>
                <c:pt idx="823">
                  <c:v>29-sep-13</c:v>
                </c:pt>
                <c:pt idx="824">
                  <c:v>30-sep-13</c:v>
                </c:pt>
                <c:pt idx="825">
                  <c:v>1-okt-13</c:v>
                </c:pt>
                <c:pt idx="826">
                  <c:v>2-okt-13</c:v>
                </c:pt>
                <c:pt idx="827">
                  <c:v>3-okt-13</c:v>
                </c:pt>
                <c:pt idx="828">
                  <c:v>4-okt-13</c:v>
                </c:pt>
                <c:pt idx="829">
                  <c:v>5-okt-13</c:v>
                </c:pt>
                <c:pt idx="830">
                  <c:v>6-okt-13</c:v>
                </c:pt>
                <c:pt idx="831">
                  <c:v>7-okt-13</c:v>
                </c:pt>
                <c:pt idx="832">
                  <c:v>8-okt-13</c:v>
                </c:pt>
                <c:pt idx="833">
                  <c:v>9-okt-13</c:v>
                </c:pt>
                <c:pt idx="834">
                  <c:v>10-okt-13</c:v>
                </c:pt>
                <c:pt idx="835">
                  <c:v>11-okt-13</c:v>
                </c:pt>
                <c:pt idx="836">
                  <c:v>12-okt-13</c:v>
                </c:pt>
                <c:pt idx="837">
                  <c:v>13-okt-13</c:v>
                </c:pt>
                <c:pt idx="838">
                  <c:v>14-okt-13</c:v>
                </c:pt>
                <c:pt idx="839">
                  <c:v>15-okt-13</c:v>
                </c:pt>
                <c:pt idx="840">
                  <c:v>16-okt-13</c:v>
                </c:pt>
                <c:pt idx="841">
                  <c:v>17-okt-13</c:v>
                </c:pt>
                <c:pt idx="842">
                  <c:v>18-okt-13</c:v>
                </c:pt>
                <c:pt idx="843">
                  <c:v>19-okt-13</c:v>
                </c:pt>
                <c:pt idx="844">
                  <c:v>20-okt-13</c:v>
                </c:pt>
                <c:pt idx="845">
                  <c:v>21-okt-13</c:v>
                </c:pt>
                <c:pt idx="846">
                  <c:v>22-okt-13</c:v>
                </c:pt>
                <c:pt idx="847">
                  <c:v>23-okt-13</c:v>
                </c:pt>
                <c:pt idx="848">
                  <c:v>24-okt-13</c:v>
                </c:pt>
                <c:pt idx="849">
                  <c:v>25-okt-13</c:v>
                </c:pt>
                <c:pt idx="850">
                  <c:v>26-okt-13</c:v>
                </c:pt>
                <c:pt idx="851">
                  <c:v>27-okt-13</c:v>
                </c:pt>
                <c:pt idx="852">
                  <c:v>28-okt-13</c:v>
                </c:pt>
                <c:pt idx="853">
                  <c:v>29-okt-13</c:v>
                </c:pt>
                <c:pt idx="854">
                  <c:v>30-okt-13</c:v>
                </c:pt>
                <c:pt idx="855">
                  <c:v>31-okt-13</c:v>
                </c:pt>
                <c:pt idx="856">
                  <c:v>1-nov-13</c:v>
                </c:pt>
                <c:pt idx="857">
                  <c:v>2-nov-13</c:v>
                </c:pt>
                <c:pt idx="858">
                  <c:v>3-nov-13</c:v>
                </c:pt>
                <c:pt idx="859">
                  <c:v>4-nov-13</c:v>
                </c:pt>
                <c:pt idx="860">
                  <c:v>5-nov-13</c:v>
                </c:pt>
                <c:pt idx="861">
                  <c:v>6-nov-13</c:v>
                </c:pt>
                <c:pt idx="862">
                  <c:v>7-nov-13</c:v>
                </c:pt>
                <c:pt idx="863">
                  <c:v>8-nov-13</c:v>
                </c:pt>
                <c:pt idx="864">
                  <c:v>9-nov-13</c:v>
                </c:pt>
                <c:pt idx="865">
                  <c:v>10-nov-13</c:v>
                </c:pt>
                <c:pt idx="866">
                  <c:v>11-nov-13</c:v>
                </c:pt>
                <c:pt idx="867">
                  <c:v>12-nov-13</c:v>
                </c:pt>
                <c:pt idx="868">
                  <c:v>13-nov-13</c:v>
                </c:pt>
                <c:pt idx="869">
                  <c:v>14-nov-13</c:v>
                </c:pt>
                <c:pt idx="870">
                  <c:v>15-nov-13</c:v>
                </c:pt>
                <c:pt idx="871">
                  <c:v>16-nov-13</c:v>
                </c:pt>
                <c:pt idx="872">
                  <c:v>17-nov-13</c:v>
                </c:pt>
                <c:pt idx="873">
                  <c:v>18-nov-13</c:v>
                </c:pt>
                <c:pt idx="874">
                  <c:v>19-nov-13</c:v>
                </c:pt>
                <c:pt idx="875">
                  <c:v>20-nov-13</c:v>
                </c:pt>
                <c:pt idx="876">
                  <c:v>21-nov-13</c:v>
                </c:pt>
                <c:pt idx="877">
                  <c:v>22-nov-13</c:v>
                </c:pt>
                <c:pt idx="878">
                  <c:v>23-nov-13</c:v>
                </c:pt>
                <c:pt idx="879">
                  <c:v>24-nov-13</c:v>
                </c:pt>
                <c:pt idx="880">
                  <c:v>25-nov-13</c:v>
                </c:pt>
                <c:pt idx="881">
                  <c:v>26-nov-13</c:v>
                </c:pt>
                <c:pt idx="882">
                  <c:v>27-nov-13</c:v>
                </c:pt>
                <c:pt idx="883">
                  <c:v>28-nov-13</c:v>
                </c:pt>
                <c:pt idx="884">
                  <c:v>29-nov-13</c:v>
                </c:pt>
                <c:pt idx="885">
                  <c:v>30-nov-13</c:v>
                </c:pt>
                <c:pt idx="886">
                  <c:v>1-dec-13</c:v>
                </c:pt>
                <c:pt idx="887">
                  <c:v>2-dec-13</c:v>
                </c:pt>
                <c:pt idx="888">
                  <c:v>3-dec-13</c:v>
                </c:pt>
                <c:pt idx="889">
                  <c:v>4-dec-13</c:v>
                </c:pt>
                <c:pt idx="890">
                  <c:v>5-dec-13</c:v>
                </c:pt>
                <c:pt idx="891">
                  <c:v>6-dec-13</c:v>
                </c:pt>
                <c:pt idx="892">
                  <c:v>7-dec-13</c:v>
                </c:pt>
                <c:pt idx="893">
                  <c:v>8-dec-13</c:v>
                </c:pt>
                <c:pt idx="894">
                  <c:v>9-dec-13</c:v>
                </c:pt>
                <c:pt idx="895">
                  <c:v>10-dec-13</c:v>
                </c:pt>
                <c:pt idx="896">
                  <c:v>11-dec-13</c:v>
                </c:pt>
                <c:pt idx="897">
                  <c:v>12-dec-13</c:v>
                </c:pt>
                <c:pt idx="898">
                  <c:v>13-dec-13</c:v>
                </c:pt>
                <c:pt idx="899">
                  <c:v>14-dec-13</c:v>
                </c:pt>
                <c:pt idx="900">
                  <c:v>15-dec-13</c:v>
                </c:pt>
                <c:pt idx="901">
                  <c:v>16-dec-13</c:v>
                </c:pt>
                <c:pt idx="902">
                  <c:v>17-dec-13</c:v>
                </c:pt>
                <c:pt idx="903">
                  <c:v>18-dec-13</c:v>
                </c:pt>
                <c:pt idx="904">
                  <c:v>19-dec-13</c:v>
                </c:pt>
                <c:pt idx="905">
                  <c:v>20-dec-13</c:v>
                </c:pt>
                <c:pt idx="906">
                  <c:v>21-dec-13</c:v>
                </c:pt>
                <c:pt idx="907">
                  <c:v>22-dec-13</c:v>
                </c:pt>
                <c:pt idx="908">
                  <c:v>23-dec-13</c:v>
                </c:pt>
                <c:pt idx="909">
                  <c:v>24-dec-13</c:v>
                </c:pt>
                <c:pt idx="910">
                  <c:v>25-dec-13</c:v>
                </c:pt>
                <c:pt idx="911">
                  <c:v>26-dec-13</c:v>
                </c:pt>
                <c:pt idx="912">
                  <c:v>27-dec-13</c:v>
                </c:pt>
                <c:pt idx="913">
                  <c:v>28-dec-13</c:v>
                </c:pt>
                <c:pt idx="914">
                  <c:v>29-dec-13</c:v>
                </c:pt>
                <c:pt idx="915">
                  <c:v>30-dec-13</c:v>
                </c:pt>
                <c:pt idx="916">
                  <c:v>31-dec-13</c:v>
                </c:pt>
                <c:pt idx="917">
                  <c:v>1-jan-14</c:v>
                </c:pt>
                <c:pt idx="918">
                  <c:v>2-jan-14</c:v>
                </c:pt>
                <c:pt idx="919">
                  <c:v>3-jan-14</c:v>
                </c:pt>
                <c:pt idx="920">
                  <c:v>4-jan-14</c:v>
                </c:pt>
                <c:pt idx="921">
                  <c:v>5-jan-14</c:v>
                </c:pt>
                <c:pt idx="922">
                  <c:v>6-jan-14</c:v>
                </c:pt>
                <c:pt idx="923">
                  <c:v>7-jan-14</c:v>
                </c:pt>
                <c:pt idx="924">
                  <c:v>8-jan-14</c:v>
                </c:pt>
                <c:pt idx="925">
                  <c:v>9-jan-14</c:v>
                </c:pt>
                <c:pt idx="926">
                  <c:v>10-jan-14</c:v>
                </c:pt>
                <c:pt idx="927">
                  <c:v>11-jan-14</c:v>
                </c:pt>
                <c:pt idx="928">
                  <c:v>12-jan-14</c:v>
                </c:pt>
                <c:pt idx="929">
                  <c:v>13-jan-14</c:v>
                </c:pt>
                <c:pt idx="930">
                  <c:v>14-jan-14</c:v>
                </c:pt>
                <c:pt idx="931">
                  <c:v>15-jan-14</c:v>
                </c:pt>
                <c:pt idx="932">
                  <c:v>16-jan-14</c:v>
                </c:pt>
                <c:pt idx="933">
                  <c:v>17-jan-14</c:v>
                </c:pt>
                <c:pt idx="934">
                  <c:v>18-jan-14</c:v>
                </c:pt>
                <c:pt idx="935">
                  <c:v>19-jan-14</c:v>
                </c:pt>
                <c:pt idx="936">
                  <c:v>20-jan-14</c:v>
                </c:pt>
                <c:pt idx="937">
                  <c:v>21-jan-14</c:v>
                </c:pt>
                <c:pt idx="938">
                  <c:v>22-jan-14</c:v>
                </c:pt>
                <c:pt idx="939">
                  <c:v>23-jan-14</c:v>
                </c:pt>
                <c:pt idx="940">
                  <c:v>24-jan-14</c:v>
                </c:pt>
                <c:pt idx="941">
                  <c:v>25-jan-14</c:v>
                </c:pt>
                <c:pt idx="942">
                  <c:v>26-jan-14</c:v>
                </c:pt>
                <c:pt idx="943">
                  <c:v>27-jan-14</c:v>
                </c:pt>
                <c:pt idx="944">
                  <c:v>28-jan-14</c:v>
                </c:pt>
                <c:pt idx="945">
                  <c:v>29-jan-14</c:v>
                </c:pt>
                <c:pt idx="946">
                  <c:v>30-jan-14</c:v>
                </c:pt>
                <c:pt idx="947">
                  <c:v>31-jan-14</c:v>
                </c:pt>
                <c:pt idx="948">
                  <c:v>1-feb-14</c:v>
                </c:pt>
                <c:pt idx="949">
                  <c:v>2-feb-14</c:v>
                </c:pt>
                <c:pt idx="950">
                  <c:v>3-feb-14</c:v>
                </c:pt>
                <c:pt idx="951">
                  <c:v>4-feb-14</c:v>
                </c:pt>
                <c:pt idx="952">
                  <c:v>5-feb-14</c:v>
                </c:pt>
                <c:pt idx="953">
                  <c:v>6-feb-14</c:v>
                </c:pt>
                <c:pt idx="954">
                  <c:v>7-feb-14</c:v>
                </c:pt>
                <c:pt idx="955">
                  <c:v>8-feb-14</c:v>
                </c:pt>
                <c:pt idx="956">
                  <c:v>9-feb-14</c:v>
                </c:pt>
                <c:pt idx="957">
                  <c:v>10-feb-14</c:v>
                </c:pt>
                <c:pt idx="958">
                  <c:v>11-feb-14</c:v>
                </c:pt>
                <c:pt idx="959">
                  <c:v>12-feb-14</c:v>
                </c:pt>
                <c:pt idx="960">
                  <c:v>13-feb-14</c:v>
                </c:pt>
                <c:pt idx="961">
                  <c:v>14-feb-14</c:v>
                </c:pt>
                <c:pt idx="962">
                  <c:v>15-feb-14</c:v>
                </c:pt>
                <c:pt idx="963">
                  <c:v>16-feb-14</c:v>
                </c:pt>
                <c:pt idx="964">
                  <c:v>17-feb-14</c:v>
                </c:pt>
                <c:pt idx="965">
                  <c:v>18-feb-14</c:v>
                </c:pt>
                <c:pt idx="966">
                  <c:v>19-feb-14</c:v>
                </c:pt>
                <c:pt idx="967">
                  <c:v>20-feb-14</c:v>
                </c:pt>
                <c:pt idx="968">
                  <c:v>21-feb-14</c:v>
                </c:pt>
                <c:pt idx="969">
                  <c:v>22-feb-14</c:v>
                </c:pt>
                <c:pt idx="970">
                  <c:v>23-feb-14</c:v>
                </c:pt>
                <c:pt idx="971">
                  <c:v>24-feb-14</c:v>
                </c:pt>
                <c:pt idx="972">
                  <c:v>25-feb-14</c:v>
                </c:pt>
                <c:pt idx="973">
                  <c:v>26-feb-14</c:v>
                </c:pt>
                <c:pt idx="974">
                  <c:v>27-feb-14</c:v>
                </c:pt>
                <c:pt idx="975">
                  <c:v>28-feb-14</c:v>
                </c:pt>
                <c:pt idx="976">
                  <c:v>1-mrt-14</c:v>
                </c:pt>
                <c:pt idx="977">
                  <c:v>2-mrt-14</c:v>
                </c:pt>
                <c:pt idx="978">
                  <c:v>3-mrt-14</c:v>
                </c:pt>
                <c:pt idx="979">
                  <c:v>4-mrt-14</c:v>
                </c:pt>
                <c:pt idx="980">
                  <c:v>5-mrt-14</c:v>
                </c:pt>
                <c:pt idx="981">
                  <c:v>6-mrt-14</c:v>
                </c:pt>
                <c:pt idx="982">
                  <c:v>7-mrt-14</c:v>
                </c:pt>
                <c:pt idx="983">
                  <c:v>8-mrt-14</c:v>
                </c:pt>
                <c:pt idx="984">
                  <c:v>9-mrt-14</c:v>
                </c:pt>
                <c:pt idx="985">
                  <c:v>10-mrt-14</c:v>
                </c:pt>
                <c:pt idx="986">
                  <c:v>11-mrt-14</c:v>
                </c:pt>
                <c:pt idx="987">
                  <c:v>12-mrt-14</c:v>
                </c:pt>
                <c:pt idx="988">
                  <c:v>13-mrt-14</c:v>
                </c:pt>
                <c:pt idx="989">
                  <c:v>14-mrt-14</c:v>
                </c:pt>
                <c:pt idx="990">
                  <c:v>15-mrt-14</c:v>
                </c:pt>
                <c:pt idx="991">
                  <c:v>16-mrt-14</c:v>
                </c:pt>
                <c:pt idx="992">
                  <c:v>17-mrt-14</c:v>
                </c:pt>
                <c:pt idx="993">
                  <c:v>18-mrt-14</c:v>
                </c:pt>
                <c:pt idx="994">
                  <c:v>19-mrt-14</c:v>
                </c:pt>
                <c:pt idx="995">
                  <c:v>20-mrt-14</c:v>
                </c:pt>
                <c:pt idx="996">
                  <c:v>21-mrt-14</c:v>
                </c:pt>
                <c:pt idx="997">
                  <c:v>22-mrt-14</c:v>
                </c:pt>
                <c:pt idx="998">
                  <c:v>23-mrt-14</c:v>
                </c:pt>
                <c:pt idx="999">
                  <c:v>24-mrt-14</c:v>
                </c:pt>
                <c:pt idx="1000">
                  <c:v>25-mrt-14</c:v>
                </c:pt>
                <c:pt idx="1001">
                  <c:v>26-mrt-14</c:v>
                </c:pt>
                <c:pt idx="1002">
                  <c:v>27-mrt-14</c:v>
                </c:pt>
                <c:pt idx="1003">
                  <c:v>28-mrt-14</c:v>
                </c:pt>
                <c:pt idx="1004">
                  <c:v>29-mrt-14</c:v>
                </c:pt>
                <c:pt idx="1005">
                  <c:v>30-mrt-14</c:v>
                </c:pt>
                <c:pt idx="1006">
                  <c:v>31-mrt-14</c:v>
                </c:pt>
                <c:pt idx="1007">
                  <c:v>1-apr-14</c:v>
                </c:pt>
                <c:pt idx="1008">
                  <c:v>2-apr-14</c:v>
                </c:pt>
                <c:pt idx="1009">
                  <c:v>3-apr-14</c:v>
                </c:pt>
                <c:pt idx="1010">
                  <c:v>4-apr-14</c:v>
                </c:pt>
                <c:pt idx="1011">
                  <c:v>5-apr-14</c:v>
                </c:pt>
                <c:pt idx="1012">
                  <c:v>6-apr-14</c:v>
                </c:pt>
                <c:pt idx="1013">
                  <c:v>7-apr-14</c:v>
                </c:pt>
                <c:pt idx="1014">
                  <c:v>8-apr-14</c:v>
                </c:pt>
                <c:pt idx="1015">
                  <c:v>9-apr-14</c:v>
                </c:pt>
                <c:pt idx="1016">
                  <c:v>10-apr-14</c:v>
                </c:pt>
                <c:pt idx="1017">
                  <c:v>11-apr-14</c:v>
                </c:pt>
                <c:pt idx="1018">
                  <c:v>12-apr-14</c:v>
                </c:pt>
                <c:pt idx="1019">
                  <c:v>13-apr-14</c:v>
                </c:pt>
                <c:pt idx="1020">
                  <c:v>14-apr-14</c:v>
                </c:pt>
                <c:pt idx="1021">
                  <c:v>15-apr-14</c:v>
                </c:pt>
                <c:pt idx="1022">
                  <c:v>16-apr-14</c:v>
                </c:pt>
                <c:pt idx="1023">
                  <c:v>17-apr-14</c:v>
                </c:pt>
                <c:pt idx="1024">
                  <c:v>18-apr-14</c:v>
                </c:pt>
                <c:pt idx="1025">
                  <c:v>19-apr-14</c:v>
                </c:pt>
                <c:pt idx="1026">
                  <c:v>20-apr-14</c:v>
                </c:pt>
                <c:pt idx="1027">
                  <c:v>21-apr-14</c:v>
                </c:pt>
                <c:pt idx="1028">
                  <c:v>22-apr-14</c:v>
                </c:pt>
                <c:pt idx="1029">
                  <c:v>23-apr-14</c:v>
                </c:pt>
                <c:pt idx="1030">
                  <c:v>24-apr-14</c:v>
                </c:pt>
                <c:pt idx="1031">
                  <c:v>25-apr-14</c:v>
                </c:pt>
                <c:pt idx="1032">
                  <c:v>26-apr-14</c:v>
                </c:pt>
                <c:pt idx="1033">
                  <c:v>27-apr-14</c:v>
                </c:pt>
                <c:pt idx="1034">
                  <c:v>28-apr-14</c:v>
                </c:pt>
                <c:pt idx="1035">
                  <c:v>29-apr-14</c:v>
                </c:pt>
                <c:pt idx="1036">
                  <c:v>30-apr-14</c:v>
                </c:pt>
                <c:pt idx="1037">
                  <c:v>1-mei-14</c:v>
                </c:pt>
                <c:pt idx="1038">
                  <c:v>2-mei-14</c:v>
                </c:pt>
                <c:pt idx="1039">
                  <c:v>3-mei-14</c:v>
                </c:pt>
                <c:pt idx="1040">
                  <c:v>4-mei-14</c:v>
                </c:pt>
                <c:pt idx="1041">
                  <c:v>5-mei-14</c:v>
                </c:pt>
                <c:pt idx="1042">
                  <c:v>6-mei-14</c:v>
                </c:pt>
                <c:pt idx="1043">
                  <c:v>7-mei-14</c:v>
                </c:pt>
                <c:pt idx="1044">
                  <c:v>8-mei-14</c:v>
                </c:pt>
                <c:pt idx="1045">
                  <c:v>9-mei-14</c:v>
                </c:pt>
                <c:pt idx="1046">
                  <c:v>10-mei-14</c:v>
                </c:pt>
                <c:pt idx="1047">
                  <c:v>11-mei-14</c:v>
                </c:pt>
                <c:pt idx="1048">
                  <c:v>12-mei-14</c:v>
                </c:pt>
                <c:pt idx="1049">
                  <c:v>13-mei-14</c:v>
                </c:pt>
                <c:pt idx="1050">
                  <c:v>14-mei-14</c:v>
                </c:pt>
                <c:pt idx="1051">
                  <c:v>15-mei-14</c:v>
                </c:pt>
                <c:pt idx="1052">
                  <c:v>16-mei-14</c:v>
                </c:pt>
                <c:pt idx="1053">
                  <c:v>17-mei-14</c:v>
                </c:pt>
                <c:pt idx="1054">
                  <c:v>18-mei-14</c:v>
                </c:pt>
                <c:pt idx="1055">
                  <c:v>19-mei-14</c:v>
                </c:pt>
                <c:pt idx="1056">
                  <c:v>20-mei-14</c:v>
                </c:pt>
                <c:pt idx="1057">
                  <c:v>21-mei-14</c:v>
                </c:pt>
                <c:pt idx="1058">
                  <c:v>22-mei-14</c:v>
                </c:pt>
                <c:pt idx="1059">
                  <c:v>23-mei-14</c:v>
                </c:pt>
                <c:pt idx="1060">
                  <c:v>24-mei-14</c:v>
                </c:pt>
                <c:pt idx="1061">
                  <c:v>25-mei-14</c:v>
                </c:pt>
                <c:pt idx="1062">
                  <c:v>26-mei-14</c:v>
                </c:pt>
                <c:pt idx="1063">
                  <c:v>27-mei-14</c:v>
                </c:pt>
                <c:pt idx="1064">
                  <c:v>28-mei-14</c:v>
                </c:pt>
                <c:pt idx="1065">
                  <c:v>29-mei-14</c:v>
                </c:pt>
                <c:pt idx="1066">
                  <c:v>30-mei-14</c:v>
                </c:pt>
                <c:pt idx="1067">
                  <c:v>31-mei-14</c:v>
                </c:pt>
                <c:pt idx="1068">
                  <c:v>1-jun-14</c:v>
                </c:pt>
                <c:pt idx="1069">
                  <c:v>2-jun-14</c:v>
                </c:pt>
                <c:pt idx="1070">
                  <c:v>3-jun-14</c:v>
                </c:pt>
                <c:pt idx="1071">
                  <c:v>4-jun-14</c:v>
                </c:pt>
                <c:pt idx="1072">
                  <c:v>5-jun-14</c:v>
                </c:pt>
                <c:pt idx="1073">
                  <c:v>6-jun-14</c:v>
                </c:pt>
                <c:pt idx="1074">
                  <c:v>7-jun-14</c:v>
                </c:pt>
                <c:pt idx="1075">
                  <c:v>8-jun-14</c:v>
                </c:pt>
                <c:pt idx="1076">
                  <c:v>9-jun-14</c:v>
                </c:pt>
                <c:pt idx="1077">
                  <c:v>10-jun-14</c:v>
                </c:pt>
                <c:pt idx="1078">
                  <c:v>11-jun-14</c:v>
                </c:pt>
                <c:pt idx="1079">
                  <c:v>12-jun-14</c:v>
                </c:pt>
                <c:pt idx="1080">
                  <c:v>13-jun-14</c:v>
                </c:pt>
                <c:pt idx="1081">
                  <c:v>14-jun-14</c:v>
                </c:pt>
                <c:pt idx="1082">
                  <c:v>15-jun-14</c:v>
                </c:pt>
                <c:pt idx="1083">
                  <c:v>16-jun-14</c:v>
                </c:pt>
                <c:pt idx="1084">
                  <c:v>17-jun-14</c:v>
                </c:pt>
                <c:pt idx="1085">
                  <c:v>18-jun-14</c:v>
                </c:pt>
                <c:pt idx="1086">
                  <c:v>19-jun-14</c:v>
                </c:pt>
                <c:pt idx="1087">
                  <c:v>20-jun-14</c:v>
                </c:pt>
                <c:pt idx="1088">
                  <c:v>21-jun-14</c:v>
                </c:pt>
                <c:pt idx="1089">
                  <c:v>22-jun-14</c:v>
                </c:pt>
                <c:pt idx="1090">
                  <c:v>23-jun-14</c:v>
                </c:pt>
                <c:pt idx="1091">
                  <c:v>24-jun-14</c:v>
                </c:pt>
                <c:pt idx="1092">
                  <c:v>25-jun-14</c:v>
                </c:pt>
                <c:pt idx="1093">
                  <c:v>26-jun-14</c:v>
                </c:pt>
                <c:pt idx="1094">
                  <c:v>27-jun-14</c:v>
                </c:pt>
                <c:pt idx="1095">
                  <c:v>28-jun-14</c:v>
                </c:pt>
                <c:pt idx="1096">
                  <c:v>29-jun-14</c:v>
                </c:pt>
                <c:pt idx="1097">
                  <c:v>30-jun-14</c:v>
                </c:pt>
                <c:pt idx="1098">
                  <c:v>1-jul-14</c:v>
                </c:pt>
                <c:pt idx="1099">
                  <c:v>2-jul-14</c:v>
                </c:pt>
                <c:pt idx="1100">
                  <c:v>3-jul-14</c:v>
                </c:pt>
                <c:pt idx="1101">
                  <c:v>4-jul-14</c:v>
                </c:pt>
                <c:pt idx="1102">
                  <c:v>5-jul-14</c:v>
                </c:pt>
                <c:pt idx="1103">
                  <c:v>6-jul-14</c:v>
                </c:pt>
                <c:pt idx="1104">
                  <c:v>7-jul-14</c:v>
                </c:pt>
                <c:pt idx="1105">
                  <c:v>8-jul-14</c:v>
                </c:pt>
                <c:pt idx="1106">
                  <c:v>9-jul-14</c:v>
                </c:pt>
                <c:pt idx="1107">
                  <c:v>10-jul-14</c:v>
                </c:pt>
                <c:pt idx="1108">
                  <c:v>11-jul-14</c:v>
                </c:pt>
                <c:pt idx="1109">
                  <c:v>12-jul-14</c:v>
                </c:pt>
                <c:pt idx="1110">
                  <c:v>13-jul-14</c:v>
                </c:pt>
                <c:pt idx="1111">
                  <c:v>14-jul-14</c:v>
                </c:pt>
                <c:pt idx="1112">
                  <c:v>15-jul-14</c:v>
                </c:pt>
                <c:pt idx="1113">
                  <c:v>16-jul-14</c:v>
                </c:pt>
                <c:pt idx="1114">
                  <c:v>17-jul-14</c:v>
                </c:pt>
                <c:pt idx="1115">
                  <c:v>18-jul-14</c:v>
                </c:pt>
                <c:pt idx="1116">
                  <c:v>19-jul-14</c:v>
                </c:pt>
                <c:pt idx="1117">
                  <c:v>20-jul-14</c:v>
                </c:pt>
                <c:pt idx="1118">
                  <c:v>21-jul-14</c:v>
                </c:pt>
                <c:pt idx="1119">
                  <c:v>22-jul-14</c:v>
                </c:pt>
                <c:pt idx="1120">
                  <c:v>23-jul-14</c:v>
                </c:pt>
                <c:pt idx="1121">
                  <c:v>24-jul-14</c:v>
                </c:pt>
                <c:pt idx="1122">
                  <c:v>25-jul-14</c:v>
                </c:pt>
                <c:pt idx="1123">
                  <c:v>26-jul-14</c:v>
                </c:pt>
                <c:pt idx="1124">
                  <c:v>27-jul-14</c:v>
                </c:pt>
                <c:pt idx="1125">
                  <c:v>28-jul-14</c:v>
                </c:pt>
                <c:pt idx="1126">
                  <c:v>29-jul-14</c:v>
                </c:pt>
                <c:pt idx="1127">
                  <c:v>30-jul-14</c:v>
                </c:pt>
                <c:pt idx="1128">
                  <c:v>31-jul-14</c:v>
                </c:pt>
                <c:pt idx="1129">
                  <c:v>1-aug-14</c:v>
                </c:pt>
                <c:pt idx="1130">
                  <c:v>2-aug-14</c:v>
                </c:pt>
                <c:pt idx="1131">
                  <c:v>3-aug-14</c:v>
                </c:pt>
                <c:pt idx="1132">
                  <c:v>4-aug-14</c:v>
                </c:pt>
                <c:pt idx="1133">
                  <c:v>5-aug-14</c:v>
                </c:pt>
                <c:pt idx="1134">
                  <c:v>6-aug-14</c:v>
                </c:pt>
                <c:pt idx="1135">
                  <c:v>7-aug-14</c:v>
                </c:pt>
                <c:pt idx="1136">
                  <c:v>8-aug-14</c:v>
                </c:pt>
                <c:pt idx="1137">
                  <c:v>9-aug-14</c:v>
                </c:pt>
                <c:pt idx="1138">
                  <c:v>10-aug-14</c:v>
                </c:pt>
                <c:pt idx="1139">
                  <c:v>11-aug-14</c:v>
                </c:pt>
                <c:pt idx="1140">
                  <c:v>12-aug-14</c:v>
                </c:pt>
                <c:pt idx="1141">
                  <c:v>13-aug-14</c:v>
                </c:pt>
                <c:pt idx="1142">
                  <c:v>14-aug-14</c:v>
                </c:pt>
                <c:pt idx="1143">
                  <c:v>15-aug-14</c:v>
                </c:pt>
                <c:pt idx="1144">
                  <c:v>16-aug-14</c:v>
                </c:pt>
                <c:pt idx="1145">
                  <c:v>17-aug-14</c:v>
                </c:pt>
                <c:pt idx="1146">
                  <c:v>18-aug-14</c:v>
                </c:pt>
                <c:pt idx="1147">
                  <c:v>19-aug-14</c:v>
                </c:pt>
                <c:pt idx="1148">
                  <c:v>20-aug-14</c:v>
                </c:pt>
                <c:pt idx="1149">
                  <c:v>21-aug-14</c:v>
                </c:pt>
                <c:pt idx="1150">
                  <c:v>22-aug-14</c:v>
                </c:pt>
                <c:pt idx="1151">
                  <c:v>23-aug-14</c:v>
                </c:pt>
                <c:pt idx="1152">
                  <c:v>24-aug-14</c:v>
                </c:pt>
                <c:pt idx="1153">
                  <c:v>25-aug-14</c:v>
                </c:pt>
                <c:pt idx="1154">
                  <c:v>26-aug-14</c:v>
                </c:pt>
                <c:pt idx="1155">
                  <c:v>27-aug-14</c:v>
                </c:pt>
                <c:pt idx="1156">
                  <c:v>28-aug-14</c:v>
                </c:pt>
                <c:pt idx="1157">
                  <c:v>29-aug-14</c:v>
                </c:pt>
                <c:pt idx="1158">
                  <c:v>30-aug-14</c:v>
                </c:pt>
                <c:pt idx="1159">
                  <c:v>31-aug-14</c:v>
                </c:pt>
                <c:pt idx="1160">
                  <c:v>1-sep-14</c:v>
                </c:pt>
                <c:pt idx="1161">
                  <c:v>2-sep-14</c:v>
                </c:pt>
                <c:pt idx="1162">
                  <c:v>3-sep-14</c:v>
                </c:pt>
                <c:pt idx="1163">
                  <c:v>4-sep-14</c:v>
                </c:pt>
                <c:pt idx="1164">
                  <c:v>5-sep-14</c:v>
                </c:pt>
                <c:pt idx="1165">
                  <c:v>6-sep-14</c:v>
                </c:pt>
                <c:pt idx="1166">
                  <c:v>7-sep-14</c:v>
                </c:pt>
                <c:pt idx="1167">
                  <c:v>8-sep-14</c:v>
                </c:pt>
                <c:pt idx="1168">
                  <c:v>9-sep-14</c:v>
                </c:pt>
                <c:pt idx="1169">
                  <c:v>10-sep-14</c:v>
                </c:pt>
                <c:pt idx="1170">
                  <c:v>11-sep-14</c:v>
                </c:pt>
                <c:pt idx="1171">
                  <c:v>12-sep-14</c:v>
                </c:pt>
                <c:pt idx="1172">
                  <c:v>13-sep-14</c:v>
                </c:pt>
                <c:pt idx="1173">
                  <c:v>14-sep-14</c:v>
                </c:pt>
                <c:pt idx="1174">
                  <c:v>15-sep-14</c:v>
                </c:pt>
                <c:pt idx="1175">
                  <c:v>16-sep-14</c:v>
                </c:pt>
                <c:pt idx="1176">
                  <c:v>17-sep-14</c:v>
                </c:pt>
                <c:pt idx="1177">
                  <c:v>18-sep-14</c:v>
                </c:pt>
                <c:pt idx="1178">
                  <c:v>19-sep-14</c:v>
                </c:pt>
                <c:pt idx="1179">
                  <c:v>20-sep-14</c:v>
                </c:pt>
                <c:pt idx="1180">
                  <c:v>21-sep-14</c:v>
                </c:pt>
                <c:pt idx="1181">
                  <c:v>22-sep-14</c:v>
                </c:pt>
                <c:pt idx="1182">
                  <c:v>23-sep-14</c:v>
                </c:pt>
                <c:pt idx="1183">
                  <c:v>24-sep-14</c:v>
                </c:pt>
                <c:pt idx="1184">
                  <c:v>25-sep-14</c:v>
                </c:pt>
                <c:pt idx="1185">
                  <c:v>26-sep-14</c:v>
                </c:pt>
                <c:pt idx="1186">
                  <c:v>27-sep-14</c:v>
                </c:pt>
                <c:pt idx="1187">
                  <c:v>28-sep-14</c:v>
                </c:pt>
                <c:pt idx="1188">
                  <c:v>29-sep-14</c:v>
                </c:pt>
                <c:pt idx="1189">
                  <c:v>30-sep-14</c:v>
                </c:pt>
                <c:pt idx="1190">
                  <c:v>1-okt-14</c:v>
                </c:pt>
                <c:pt idx="1191">
                  <c:v>2-okt-14</c:v>
                </c:pt>
                <c:pt idx="1192">
                  <c:v>3-okt-14</c:v>
                </c:pt>
                <c:pt idx="1193">
                  <c:v>4-okt-14</c:v>
                </c:pt>
                <c:pt idx="1194">
                  <c:v>5-okt-14</c:v>
                </c:pt>
                <c:pt idx="1195">
                  <c:v>6-okt-14</c:v>
                </c:pt>
                <c:pt idx="1196">
                  <c:v>7-okt-14</c:v>
                </c:pt>
                <c:pt idx="1197">
                  <c:v>8-okt-14</c:v>
                </c:pt>
                <c:pt idx="1198">
                  <c:v>9-okt-14</c:v>
                </c:pt>
                <c:pt idx="1199">
                  <c:v>10-okt-14</c:v>
                </c:pt>
                <c:pt idx="1200">
                  <c:v>11-okt-14</c:v>
                </c:pt>
                <c:pt idx="1201">
                  <c:v>12-okt-14</c:v>
                </c:pt>
                <c:pt idx="1202">
                  <c:v>13-okt-14</c:v>
                </c:pt>
                <c:pt idx="1203">
                  <c:v>14-okt-14</c:v>
                </c:pt>
                <c:pt idx="1204">
                  <c:v>15-okt-14</c:v>
                </c:pt>
                <c:pt idx="1205">
                  <c:v>16-okt-14</c:v>
                </c:pt>
                <c:pt idx="1206">
                  <c:v>17-okt-14</c:v>
                </c:pt>
                <c:pt idx="1207">
                  <c:v>18-okt-14</c:v>
                </c:pt>
                <c:pt idx="1208">
                  <c:v>19-okt-14</c:v>
                </c:pt>
                <c:pt idx="1209">
                  <c:v>20-okt-14</c:v>
                </c:pt>
                <c:pt idx="1210">
                  <c:v>21-okt-14</c:v>
                </c:pt>
                <c:pt idx="1211">
                  <c:v>22-okt-14</c:v>
                </c:pt>
                <c:pt idx="1212">
                  <c:v>23-okt-14</c:v>
                </c:pt>
                <c:pt idx="1213">
                  <c:v>24-okt-14</c:v>
                </c:pt>
                <c:pt idx="1214">
                  <c:v>25-okt-14</c:v>
                </c:pt>
                <c:pt idx="1215">
                  <c:v>26-okt-14</c:v>
                </c:pt>
                <c:pt idx="1216">
                  <c:v>27-okt-14</c:v>
                </c:pt>
                <c:pt idx="1217">
                  <c:v>28-okt-14</c:v>
                </c:pt>
                <c:pt idx="1218">
                  <c:v>29-okt-14</c:v>
                </c:pt>
                <c:pt idx="1219">
                  <c:v>30-okt-14</c:v>
                </c:pt>
                <c:pt idx="1220">
                  <c:v>31-okt-14</c:v>
                </c:pt>
                <c:pt idx="1221">
                  <c:v>1-nov-14</c:v>
                </c:pt>
                <c:pt idx="1222">
                  <c:v>2-nov-14</c:v>
                </c:pt>
                <c:pt idx="1223">
                  <c:v>3-nov-14</c:v>
                </c:pt>
                <c:pt idx="1224">
                  <c:v>4-nov-14</c:v>
                </c:pt>
                <c:pt idx="1225">
                  <c:v>5-nov-14</c:v>
                </c:pt>
                <c:pt idx="1226">
                  <c:v>6-nov-14</c:v>
                </c:pt>
                <c:pt idx="1227">
                  <c:v>7-nov-14</c:v>
                </c:pt>
                <c:pt idx="1228">
                  <c:v>8-nov-14</c:v>
                </c:pt>
                <c:pt idx="1229">
                  <c:v>9-nov-14</c:v>
                </c:pt>
                <c:pt idx="1230">
                  <c:v>10-nov-14</c:v>
                </c:pt>
                <c:pt idx="1231">
                  <c:v>11-nov-14</c:v>
                </c:pt>
                <c:pt idx="1232">
                  <c:v>12-nov-14</c:v>
                </c:pt>
                <c:pt idx="1233">
                  <c:v>13-nov-14</c:v>
                </c:pt>
                <c:pt idx="1234">
                  <c:v>14-nov-14</c:v>
                </c:pt>
                <c:pt idx="1235">
                  <c:v>15-nov-14</c:v>
                </c:pt>
                <c:pt idx="1236">
                  <c:v>16-nov-14</c:v>
                </c:pt>
                <c:pt idx="1237">
                  <c:v>17-nov-14</c:v>
                </c:pt>
                <c:pt idx="1238">
                  <c:v>18-nov-14</c:v>
                </c:pt>
                <c:pt idx="1239">
                  <c:v>19-nov-14</c:v>
                </c:pt>
                <c:pt idx="1240">
                  <c:v>20-nov-14</c:v>
                </c:pt>
                <c:pt idx="1241">
                  <c:v>21-nov-14</c:v>
                </c:pt>
                <c:pt idx="1242">
                  <c:v>22-nov-14</c:v>
                </c:pt>
                <c:pt idx="1243">
                  <c:v>23-nov-14</c:v>
                </c:pt>
                <c:pt idx="1244">
                  <c:v>24-nov-14</c:v>
                </c:pt>
                <c:pt idx="1245">
                  <c:v>25-nov-14</c:v>
                </c:pt>
                <c:pt idx="1246">
                  <c:v>26-nov-14</c:v>
                </c:pt>
                <c:pt idx="1247">
                  <c:v>27-nov-14</c:v>
                </c:pt>
                <c:pt idx="1248">
                  <c:v>28-nov-14</c:v>
                </c:pt>
                <c:pt idx="1249">
                  <c:v>29-nov-14</c:v>
                </c:pt>
                <c:pt idx="1250">
                  <c:v>30-nov-14</c:v>
                </c:pt>
                <c:pt idx="1251">
                  <c:v>1-dec-14</c:v>
                </c:pt>
                <c:pt idx="1252">
                  <c:v>2-dec-14</c:v>
                </c:pt>
                <c:pt idx="1253">
                  <c:v>3-dec-14</c:v>
                </c:pt>
                <c:pt idx="1254">
                  <c:v>4-dec-14</c:v>
                </c:pt>
                <c:pt idx="1255">
                  <c:v>5-dec-14</c:v>
                </c:pt>
                <c:pt idx="1256">
                  <c:v>6-dec-14</c:v>
                </c:pt>
                <c:pt idx="1257">
                  <c:v>7-dec-14</c:v>
                </c:pt>
                <c:pt idx="1258">
                  <c:v>8-dec-14</c:v>
                </c:pt>
                <c:pt idx="1259">
                  <c:v>9-dec-14</c:v>
                </c:pt>
                <c:pt idx="1260">
                  <c:v>10-dec-14</c:v>
                </c:pt>
                <c:pt idx="1261">
                  <c:v>11-dec-14</c:v>
                </c:pt>
                <c:pt idx="1262">
                  <c:v>12-dec-14</c:v>
                </c:pt>
                <c:pt idx="1263">
                  <c:v>13-dec-14</c:v>
                </c:pt>
                <c:pt idx="1264">
                  <c:v>14-dec-14</c:v>
                </c:pt>
                <c:pt idx="1265">
                  <c:v>15-dec-14</c:v>
                </c:pt>
                <c:pt idx="1266">
                  <c:v>16-dec-14</c:v>
                </c:pt>
                <c:pt idx="1267">
                  <c:v>17-dec-14</c:v>
                </c:pt>
                <c:pt idx="1268">
                  <c:v>18-dec-14</c:v>
                </c:pt>
                <c:pt idx="1269">
                  <c:v>19-dec-14</c:v>
                </c:pt>
                <c:pt idx="1270">
                  <c:v>20-dec-14</c:v>
                </c:pt>
                <c:pt idx="1271">
                  <c:v>21-dec-14</c:v>
                </c:pt>
                <c:pt idx="1272">
                  <c:v>22-dec-14</c:v>
                </c:pt>
                <c:pt idx="1273">
                  <c:v>23-dec-14</c:v>
                </c:pt>
                <c:pt idx="1274">
                  <c:v>24-dec-14</c:v>
                </c:pt>
                <c:pt idx="1275">
                  <c:v>25-dec-14</c:v>
                </c:pt>
                <c:pt idx="1276">
                  <c:v>26-dec-14</c:v>
                </c:pt>
                <c:pt idx="1277">
                  <c:v>27-dec-14</c:v>
                </c:pt>
                <c:pt idx="1278">
                  <c:v>28-dec-14</c:v>
                </c:pt>
                <c:pt idx="1279">
                  <c:v>29-dec-14</c:v>
                </c:pt>
                <c:pt idx="1280">
                  <c:v>30-dec-14</c:v>
                </c:pt>
                <c:pt idx="1281">
                  <c:v>31-dec-14</c:v>
                </c:pt>
                <c:pt idx="1282">
                  <c:v>1-jan-15</c:v>
                </c:pt>
                <c:pt idx="1283">
                  <c:v>2-jan-15</c:v>
                </c:pt>
                <c:pt idx="1284">
                  <c:v>3-jan-15</c:v>
                </c:pt>
                <c:pt idx="1285">
                  <c:v>4-jan-15</c:v>
                </c:pt>
                <c:pt idx="1286">
                  <c:v>5-jan-15</c:v>
                </c:pt>
                <c:pt idx="1287">
                  <c:v>6-jan-15</c:v>
                </c:pt>
                <c:pt idx="1288">
                  <c:v>7-jan-15</c:v>
                </c:pt>
                <c:pt idx="1289">
                  <c:v>8-jan-15</c:v>
                </c:pt>
                <c:pt idx="1290">
                  <c:v>9-jan-15</c:v>
                </c:pt>
                <c:pt idx="1291">
                  <c:v>10-jan-15</c:v>
                </c:pt>
                <c:pt idx="1292">
                  <c:v>11-jan-15</c:v>
                </c:pt>
                <c:pt idx="1293">
                  <c:v>12-jan-15</c:v>
                </c:pt>
                <c:pt idx="1294">
                  <c:v>13-jan-15</c:v>
                </c:pt>
                <c:pt idx="1295">
                  <c:v>14-jan-15</c:v>
                </c:pt>
                <c:pt idx="1296">
                  <c:v>15-jan-15</c:v>
                </c:pt>
                <c:pt idx="1297">
                  <c:v>16-jan-15</c:v>
                </c:pt>
                <c:pt idx="1298">
                  <c:v>17-jan-15</c:v>
                </c:pt>
                <c:pt idx="1299">
                  <c:v>18-jan-15</c:v>
                </c:pt>
                <c:pt idx="1300">
                  <c:v>19-jan-15</c:v>
                </c:pt>
                <c:pt idx="1301">
                  <c:v>20-jan-15</c:v>
                </c:pt>
                <c:pt idx="1302">
                  <c:v>21-jan-15</c:v>
                </c:pt>
                <c:pt idx="1303">
                  <c:v>22-jan-15</c:v>
                </c:pt>
                <c:pt idx="1304">
                  <c:v>23-jan-15</c:v>
                </c:pt>
                <c:pt idx="1305">
                  <c:v>24-jan-15</c:v>
                </c:pt>
                <c:pt idx="1306">
                  <c:v>25-jan-15</c:v>
                </c:pt>
                <c:pt idx="1307">
                  <c:v>26-jan-15</c:v>
                </c:pt>
                <c:pt idx="1308">
                  <c:v>27-jan-15</c:v>
                </c:pt>
                <c:pt idx="1309">
                  <c:v>28-jan-15</c:v>
                </c:pt>
                <c:pt idx="1310">
                  <c:v>29-jan-15</c:v>
                </c:pt>
                <c:pt idx="1311">
                  <c:v>30-jan-15</c:v>
                </c:pt>
                <c:pt idx="1312">
                  <c:v>31-jan-15</c:v>
                </c:pt>
                <c:pt idx="1313">
                  <c:v>1-feb-15</c:v>
                </c:pt>
                <c:pt idx="1314">
                  <c:v>2-feb-15</c:v>
                </c:pt>
                <c:pt idx="1315">
                  <c:v>3-feb-15</c:v>
                </c:pt>
                <c:pt idx="1316">
                  <c:v>4-feb-15</c:v>
                </c:pt>
                <c:pt idx="1317">
                  <c:v>5-feb-15</c:v>
                </c:pt>
                <c:pt idx="1318">
                  <c:v>6-feb-15</c:v>
                </c:pt>
                <c:pt idx="1319">
                  <c:v>7-feb-15</c:v>
                </c:pt>
                <c:pt idx="1320">
                  <c:v>8-feb-15</c:v>
                </c:pt>
                <c:pt idx="1321">
                  <c:v>9-feb-15</c:v>
                </c:pt>
                <c:pt idx="1322">
                  <c:v>10-feb-15</c:v>
                </c:pt>
                <c:pt idx="1323">
                  <c:v>11-feb-15</c:v>
                </c:pt>
                <c:pt idx="1324">
                  <c:v>12-feb-15</c:v>
                </c:pt>
                <c:pt idx="1325">
                  <c:v>13-feb-15</c:v>
                </c:pt>
                <c:pt idx="1326">
                  <c:v>14-feb-15</c:v>
                </c:pt>
                <c:pt idx="1327">
                  <c:v>15-feb-15</c:v>
                </c:pt>
                <c:pt idx="1328">
                  <c:v>16-feb-15</c:v>
                </c:pt>
                <c:pt idx="1329">
                  <c:v>17-feb-15</c:v>
                </c:pt>
                <c:pt idx="1330">
                  <c:v>18-feb-15</c:v>
                </c:pt>
                <c:pt idx="1331">
                  <c:v>19-feb-15</c:v>
                </c:pt>
                <c:pt idx="1332">
                  <c:v>20-feb-15</c:v>
                </c:pt>
                <c:pt idx="1333">
                  <c:v>21-feb-15</c:v>
                </c:pt>
                <c:pt idx="1334">
                  <c:v>22-feb-15</c:v>
                </c:pt>
                <c:pt idx="1335">
                  <c:v>23-feb-15</c:v>
                </c:pt>
                <c:pt idx="1336">
                  <c:v>24-feb-15</c:v>
                </c:pt>
                <c:pt idx="1337">
                  <c:v>25-feb-15</c:v>
                </c:pt>
                <c:pt idx="1338">
                  <c:v>26-feb-15</c:v>
                </c:pt>
                <c:pt idx="1339">
                  <c:v>27-feb-15</c:v>
                </c:pt>
                <c:pt idx="1340">
                  <c:v>28-feb-15</c:v>
                </c:pt>
                <c:pt idx="1341">
                  <c:v>1-mrt-15</c:v>
                </c:pt>
                <c:pt idx="1342">
                  <c:v>2-mrt-15</c:v>
                </c:pt>
                <c:pt idx="1343">
                  <c:v>3-mrt-15</c:v>
                </c:pt>
                <c:pt idx="1344">
                  <c:v>4-mrt-15</c:v>
                </c:pt>
                <c:pt idx="1345">
                  <c:v>5-mrt-15</c:v>
                </c:pt>
                <c:pt idx="1346">
                  <c:v>6-mrt-15</c:v>
                </c:pt>
                <c:pt idx="1347">
                  <c:v>7-mrt-15</c:v>
                </c:pt>
                <c:pt idx="1348">
                  <c:v>8-mrt-15</c:v>
                </c:pt>
                <c:pt idx="1349">
                  <c:v>9-mrt-15</c:v>
                </c:pt>
                <c:pt idx="1350">
                  <c:v>10-mrt-15</c:v>
                </c:pt>
                <c:pt idx="1351">
                  <c:v>11-mrt-15</c:v>
                </c:pt>
                <c:pt idx="1352">
                  <c:v>12-mrt-15</c:v>
                </c:pt>
                <c:pt idx="1353">
                  <c:v>13-mrt-15</c:v>
                </c:pt>
                <c:pt idx="1354">
                  <c:v>14-mrt-15</c:v>
                </c:pt>
                <c:pt idx="1355">
                  <c:v>15-mrt-15</c:v>
                </c:pt>
                <c:pt idx="1356">
                  <c:v>16-mrt-15</c:v>
                </c:pt>
                <c:pt idx="1357">
                  <c:v>17-mrt-15</c:v>
                </c:pt>
                <c:pt idx="1358">
                  <c:v>18-mrt-15</c:v>
                </c:pt>
                <c:pt idx="1359">
                  <c:v>19-mrt-15</c:v>
                </c:pt>
                <c:pt idx="1360">
                  <c:v>20-mrt-15</c:v>
                </c:pt>
                <c:pt idx="1361">
                  <c:v>21-mrt-15</c:v>
                </c:pt>
                <c:pt idx="1362">
                  <c:v>22-mrt-15</c:v>
                </c:pt>
                <c:pt idx="1363">
                  <c:v>23-mrt-15</c:v>
                </c:pt>
                <c:pt idx="1364">
                  <c:v>24-mrt-15</c:v>
                </c:pt>
                <c:pt idx="1365">
                  <c:v>25-mrt-15</c:v>
                </c:pt>
                <c:pt idx="1366">
                  <c:v>26-mrt-15</c:v>
                </c:pt>
                <c:pt idx="1367">
                  <c:v>27-mrt-15</c:v>
                </c:pt>
                <c:pt idx="1368">
                  <c:v>28-mrt-15</c:v>
                </c:pt>
                <c:pt idx="1369">
                  <c:v>29-mrt-15</c:v>
                </c:pt>
                <c:pt idx="1370">
                  <c:v>30-mrt-15</c:v>
                </c:pt>
                <c:pt idx="1371">
                  <c:v>31-mrt-15</c:v>
                </c:pt>
                <c:pt idx="1372">
                  <c:v>1-apr-15</c:v>
                </c:pt>
                <c:pt idx="1373">
                  <c:v>2-apr-15</c:v>
                </c:pt>
                <c:pt idx="1374">
                  <c:v>3-apr-15</c:v>
                </c:pt>
                <c:pt idx="1375">
                  <c:v>4-apr-15</c:v>
                </c:pt>
                <c:pt idx="1376">
                  <c:v>5-apr-15</c:v>
                </c:pt>
                <c:pt idx="1377">
                  <c:v>6-apr-15</c:v>
                </c:pt>
                <c:pt idx="1378">
                  <c:v>7-apr-15</c:v>
                </c:pt>
                <c:pt idx="1379">
                  <c:v>8-apr-15</c:v>
                </c:pt>
                <c:pt idx="1380">
                  <c:v>9-apr-15</c:v>
                </c:pt>
                <c:pt idx="1381">
                  <c:v>10-apr-15</c:v>
                </c:pt>
                <c:pt idx="1382">
                  <c:v>11-apr-15</c:v>
                </c:pt>
                <c:pt idx="1383">
                  <c:v>12-apr-15</c:v>
                </c:pt>
                <c:pt idx="1384">
                  <c:v>13-apr-15</c:v>
                </c:pt>
                <c:pt idx="1385">
                  <c:v>14-apr-15</c:v>
                </c:pt>
                <c:pt idx="1386">
                  <c:v>15-apr-15</c:v>
                </c:pt>
                <c:pt idx="1387">
                  <c:v>16-apr-15</c:v>
                </c:pt>
                <c:pt idx="1388">
                  <c:v>17-apr-15</c:v>
                </c:pt>
                <c:pt idx="1389">
                  <c:v>18-apr-15</c:v>
                </c:pt>
                <c:pt idx="1390">
                  <c:v>19-apr-15</c:v>
                </c:pt>
                <c:pt idx="1391">
                  <c:v>20-apr-15</c:v>
                </c:pt>
                <c:pt idx="1392">
                  <c:v>21-apr-15</c:v>
                </c:pt>
                <c:pt idx="1393">
                  <c:v>22-apr-15</c:v>
                </c:pt>
                <c:pt idx="1394">
                  <c:v>23-apr-15</c:v>
                </c:pt>
                <c:pt idx="1395">
                  <c:v>24-apr-15</c:v>
                </c:pt>
                <c:pt idx="1396">
                  <c:v>25-apr-15</c:v>
                </c:pt>
                <c:pt idx="1397">
                  <c:v>26-apr-15</c:v>
                </c:pt>
                <c:pt idx="1398">
                  <c:v>27-apr-15</c:v>
                </c:pt>
                <c:pt idx="1399">
                  <c:v>28-apr-15</c:v>
                </c:pt>
                <c:pt idx="1400">
                  <c:v>29-apr-15</c:v>
                </c:pt>
                <c:pt idx="1401">
                  <c:v>30-apr-15</c:v>
                </c:pt>
                <c:pt idx="1402">
                  <c:v>1-mei-15</c:v>
                </c:pt>
                <c:pt idx="1403">
                  <c:v>2-mei-15</c:v>
                </c:pt>
                <c:pt idx="1404">
                  <c:v>3-mei-15</c:v>
                </c:pt>
                <c:pt idx="1405">
                  <c:v>4-mei-15</c:v>
                </c:pt>
                <c:pt idx="1406">
                  <c:v>5-mei-15</c:v>
                </c:pt>
                <c:pt idx="1407">
                  <c:v>6-mei-15</c:v>
                </c:pt>
                <c:pt idx="1408">
                  <c:v>7-mei-15</c:v>
                </c:pt>
                <c:pt idx="1409">
                  <c:v>8-mei-15</c:v>
                </c:pt>
                <c:pt idx="1410">
                  <c:v>9-mei-15</c:v>
                </c:pt>
                <c:pt idx="1411">
                  <c:v>10-mei-15</c:v>
                </c:pt>
                <c:pt idx="1412">
                  <c:v>11-mei-15</c:v>
                </c:pt>
                <c:pt idx="1413">
                  <c:v>12-mei-15</c:v>
                </c:pt>
                <c:pt idx="1414">
                  <c:v>13-mei-15</c:v>
                </c:pt>
                <c:pt idx="1415">
                  <c:v>14-mei-15</c:v>
                </c:pt>
                <c:pt idx="1416">
                  <c:v>15-mei-15</c:v>
                </c:pt>
                <c:pt idx="1417">
                  <c:v>16-mei-15</c:v>
                </c:pt>
                <c:pt idx="1418">
                  <c:v>17-mei-15</c:v>
                </c:pt>
                <c:pt idx="1419">
                  <c:v>18-mei-15</c:v>
                </c:pt>
                <c:pt idx="1420">
                  <c:v>19-mei-15</c:v>
                </c:pt>
                <c:pt idx="1421">
                  <c:v>20-mei-15</c:v>
                </c:pt>
                <c:pt idx="1422">
                  <c:v>21-mei-15</c:v>
                </c:pt>
                <c:pt idx="1423">
                  <c:v>22-mei-15</c:v>
                </c:pt>
                <c:pt idx="1424">
                  <c:v>23-mei-15</c:v>
                </c:pt>
                <c:pt idx="1425">
                  <c:v>24-mei-15</c:v>
                </c:pt>
                <c:pt idx="1426">
                  <c:v>25-mei-15</c:v>
                </c:pt>
                <c:pt idx="1427">
                  <c:v>26-mei-15</c:v>
                </c:pt>
                <c:pt idx="1428">
                  <c:v>27-mei-15</c:v>
                </c:pt>
                <c:pt idx="1429">
                  <c:v>28-mei-15</c:v>
                </c:pt>
                <c:pt idx="1430">
                  <c:v>29-mei-15</c:v>
                </c:pt>
                <c:pt idx="1431">
                  <c:v>30-mei-15</c:v>
                </c:pt>
                <c:pt idx="1432">
                  <c:v>31-mei-15</c:v>
                </c:pt>
                <c:pt idx="1433">
                  <c:v>1-jun-15</c:v>
                </c:pt>
                <c:pt idx="1434">
                  <c:v>2-jun-15</c:v>
                </c:pt>
                <c:pt idx="1435">
                  <c:v>3-jun-15</c:v>
                </c:pt>
                <c:pt idx="1436">
                  <c:v>4-jun-15</c:v>
                </c:pt>
                <c:pt idx="1437">
                  <c:v>5-jun-15</c:v>
                </c:pt>
                <c:pt idx="1438">
                  <c:v>6-jun-15</c:v>
                </c:pt>
                <c:pt idx="1439">
                  <c:v>7-jun-15</c:v>
                </c:pt>
                <c:pt idx="1440">
                  <c:v>8-jun-15</c:v>
                </c:pt>
                <c:pt idx="1441">
                  <c:v>9-jun-15</c:v>
                </c:pt>
                <c:pt idx="1442">
                  <c:v>10-jun-15</c:v>
                </c:pt>
                <c:pt idx="1443">
                  <c:v>11-jun-15</c:v>
                </c:pt>
                <c:pt idx="1444">
                  <c:v>12-jun-15</c:v>
                </c:pt>
                <c:pt idx="1445">
                  <c:v>13-jun-15</c:v>
                </c:pt>
                <c:pt idx="1446">
                  <c:v>14-jun-15</c:v>
                </c:pt>
                <c:pt idx="1447">
                  <c:v>15-jun-15</c:v>
                </c:pt>
                <c:pt idx="1448">
                  <c:v>16-jun-15</c:v>
                </c:pt>
                <c:pt idx="1449">
                  <c:v>17-jun-15</c:v>
                </c:pt>
                <c:pt idx="1450">
                  <c:v>18-jun-15</c:v>
                </c:pt>
                <c:pt idx="1451">
                  <c:v>19-jun-15</c:v>
                </c:pt>
                <c:pt idx="1452">
                  <c:v>20-jun-15</c:v>
                </c:pt>
                <c:pt idx="1453">
                  <c:v>21-jun-15</c:v>
                </c:pt>
                <c:pt idx="1454">
                  <c:v>22-jun-15</c:v>
                </c:pt>
                <c:pt idx="1455">
                  <c:v>23-jun-15</c:v>
                </c:pt>
                <c:pt idx="1456">
                  <c:v>24-jun-15</c:v>
                </c:pt>
                <c:pt idx="1457">
                  <c:v>25-jun-15</c:v>
                </c:pt>
                <c:pt idx="1458">
                  <c:v>26-jun-15</c:v>
                </c:pt>
                <c:pt idx="1459">
                  <c:v>27-jun-15</c:v>
                </c:pt>
                <c:pt idx="1460">
                  <c:v>28-jun-15</c:v>
                </c:pt>
                <c:pt idx="1461">
                  <c:v>29-jun-15</c:v>
                </c:pt>
                <c:pt idx="1462">
                  <c:v>30-jun-15</c:v>
                </c:pt>
                <c:pt idx="1463">
                  <c:v>1-jul-15</c:v>
                </c:pt>
                <c:pt idx="1464">
                  <c:v>2-jul-15</c:v>
                </c:pt>
                <c:pt idx="1465">
                  <c:v>3-jul-15</c:v>
                </c:pt>
                <c:pt idx="1466">
                  <c:v>4-jul-15</c:v>
                </c:pt>
                <c:pt idx="1467">
                  <c:v>5-jul-15</c:v>
                </c:pt>
                <c:pt idx="1468">
                  <c:v>6-jul-15</c:v>
                </c:pt>
                <c:pt idx="1469">
                  <c:v>7-jul-15</c:v>
                </c:pt>
                <c:pt idx="1470">
                  <c:v>8-jul-15</c:v>
                </c:pt>
                <c:pt idx="1471">
                  <c:v>9-jul-15</c:v>
                </c:pt>
                <c:pt idx="1472">
                  <c:v>10-jul-15</c:v>
                </c:pt>
                <c:pt idx="1473">
                  <c:v>11-jul-15</c:v>
                </c:pt>
                <c:pt idx="1474">
                  <c:v>12-jul-15</c:v>
                </c:pt>
                <c:pt idx="1475">
                  <c:v>13-jul-15</c:v>
                </c:pt>
                <c:pt idx="1476">
                  <c:v>14-jul-15</c:v>
                </c:pt>
                <c:pt idx="1477">
                  <c:v>15-jul-15</c:v>
                </c:pt>
                <c:pt idx="1478">
                  <c:v>16-jul-15</c:v>
                </c:pt>
                <c:pt idx="1479">
                  <c:v>17-jul-15</c:v>
                </c:pt>
                <c:pt idx="1480">
                  <c:v>18-jul-15</c:v>
                </c:pt>
                <c:pt idx="1481">
                  <c:v>19-jul-15</c:v>
                </c:pt>
                <c:pt idx="1482">
                  <c:v>20-jul-15</c:v>
                </c:pt>
                <c:pt idx="1483">
                  <c:v>21-jul-15</c:v>
                </c:pt>
                <c:pt idx="1484">
                  <c:v>22-jul-15</c:v>
                </c:pt>
                <c:pt idx="1485">
                  <c:v>23-jul-15</c:v>
                </c:pt>
                <c:pt idx="1486">
                  <c:v>24-jul-15</c:v>
                </c:pt>
                <c:pt idx="1487">
                  <c:v>25-jul-15</c:v>
                </c:pt>
                <c:pt idx="1488">
                  <c:v>26-jul-15</c:v>
                </c:pt>
                <c:pt idx="1489">
                  <c:v>27-jul-15</c:v>
                </c:pt>
                <c:pt idx="1490">
                  <c:v>28-jul-15</c:v>
                </c:pt>
                <c:pt idx="1491">
                  <c:v>29-jul-15</c:v>
                </c:pt>
                <c:pt idx="1492">
                  <c:v>30-jul-15</c:v>
                </c:pt>
                <c:pt idx="1493">
                  <c:v>31-jul-15</c:v>
                </c:pt>
                <c:pt idx="1494">
                  <c:v>1-aug-15</c:v>
                </c:pt>
                <c:pt idx="1495">
                  <c:v>2-aug-15</c:v>
                </c:pt>
                <c:pt idx="1496">
                  <c:v>3-aug-15</c:v>
                </c:pt>
                <c:pt idx="1497">
                  <c:v>4-aug-15</c:v>
                </c:pt>
                <c:pt idx="1498">
                  <c:v>5-aug-15</c:v>
                </c:pt>
                <c:pt idx="1499">
                  <c:v>6-aug-15</c:v>
                </c:pt>
                <c:pt idx="1500">
                  <c:v>7-aug-15</c:v>
                </c:pt>
                <c:pt idx="1501">
                  <c:v>8-aug-15</c:v>
                </c:pt>
                <c:pt idx="1502">
                  <c:v>9-aug-15</c:v>
                </c:pt>
                <c:pt idx="1503">
                  <c:v>10-aug-15</c:v>
                </c:pt>
                <c:pt idx="1504">
                  <c:v>11-aug-15</c:v>
                </c:pt>
                <c:pt idx="1505">
                  <c:v>12-aug-15</c:v>
                </c:pt>
                <c:pt idx="1506">
                  <c:v>13-aug-15</c:v>
                </c:pt>
                <c:pt idx="1507">
                  <c:v>14-aug-15</c:v>
                </c:pt>
                <c:pt idx="1508">
                  <c:v>15-aug-15</c:v>
                </c:pt>
                <c:pt idx="1509">
                  <c:v>16-aug-15</c:v>
                </c:pt>
                <c:pt idx="1510">
                  <c:v>17-aug-15</c:v>
                </c:pt>
                <c:pt idx="1511">
                  <c:v>18-aug-15</c:v>
                </c:pt>
                <c:pt idx="1512">
                  <c:v>19-aug-15</c:v>
                </c:pt>
                <c:pt idx="1513">
                  <c:v>20-aug-15</c:v>
                </c:pt>
                <c:pt idx="1514">
                  <c:v>21-aug-15</c:v>
                </c:pt>
                <c:pt idx="1515">
                  <c:v>22-aug-15</c:v>
                </c:pt>
                <c:pt idx="1516">
                  <c:v>23-aug-15</c:v>
                </c:pt>
                <c:pt idx="1517">
                  <c:v>24-aug-15</c:v>
                </c:pt>
                <c:pt idx="1518">
                  <c:v>25-aug-15</c:v>
                </c:pt>
                <c:pt idx="1519">
                  <c:v>26-aug-15</c:v>
                </c:pt>
                <c:pt idx="1520">
                  <c:v>27-aug-15</c:v>
                </c:pt>
                <c:pt idx="1521">
                  <c:v>28-aug-15</c:v>
                </c:pt>
                <c:pt idx="1522">
                  <c:v>29-aug-15</c:v>
                </c:pt>
                <c:pt idx="1523">
                  <c:v>30-aug-15</c:v>
                </c:pt>
                <c:pt idx="1524">
                  <c:v>31-aug-15</c:v>
                </c:pt>
                <c:pt idx="1525">
                  <c:v>1-sep-15</c:v>
                </c:pt>
                <c:pt idx="1526">
                  <c:v>2-sep-15</c:v>
                </c:pt>
                <c:pt idx="1527">
                  <c:v>3-sep-15</c:v>
                </c:pt>
                <c:pt idx="1528">
                  <c:v>4-sep-15</c:v>
                </c:pt>
                <c:pt idx="1529">
                  <c:v>5-sep-15</c:v>
                </c:pt>
                <c:pt idx="1530">
                  <c:v>6-sep-15</c:v>
                </c:pt>
                <c:pt idx="1531">
                  <c:v>7-sep-15</c:v>
                </c:pt>
                <c:pt idx="1532">
                  <c:v>8-sep-15</c:v>
                </c:pt>
                <c:pt idx="1533">
                  <c:v>9-sep-15</c:v>
                </c:pt>
                <c:pt idx="1534">
                  <c:v>10-sep-15</c:v>
                </c:pt>
                <c:pt idx="1535">
                  <c:v>11-sep-15</c:v>
                </c:pt>
                <c:pt idx="1536">
                  <c:v>12-sep-15</c:v>
                </c:pt>
                <c:pt idx="1537">
                  <c:v>13-sep-15</c:v>
                </c:pt>
                <c:pt idx="1538">
                  <c:v>14-sep-15</c:v>
                </c:pt>
                <c:pt idx="1539">
                  <c:v>15-sep-15</c:v>
                </c:pt>
                <c:pt idx="1540">
                  <c:v>16-sep-15</c:v>
                </c:pt>
                <c:pt idx="1541">
                  <c:v>17-sep-15</c:v>
                </c:pt>
                <c:pt idx="1542">
                  <c:v>18-sep-15</c:v>
                </c:pt>
                <c:pt idx="1543">
                  <c:v>19-sep-15</c:v>
                </c:pt>
                <c:pt idx="1544">
                  <c:v>20-sep-15</c:v>
                </c:pt>
                <c:pt idx="1545">
                  <c:v>21-sep-15</c:v>
                </c:pt>
                <c:pt idx="1546">
                  <c:v>22-sep-15</c:v>
                </c:pt>
                <c:pt idx="1547">
                  <c:v>23-sep-15</c:v>
                </c:pt>
                <c:pt idx="1548">
                  <c:v>24-sep-15</c:v>
                </c:pt>
                <c:pt idx="1549">
                  <c:v>25-sep-15</c:v>
                </c:pt>
                <c:pt idx="1550">
                  <c:v>26-sep-15</c:v>
                </c:pt>
                <c:pt idx="1551">
                  <c:v>27-sep-15</c:v>
                </c:pt>
                <c:pt idx="1552">
                  <c:v>28-sep-15</c:v>
                </c:pt>
                <c:pt idx="1553">
                  <c:v>29-sep-15</c:v>
                </c:pt>
                <c:pt idx="1554">
                  <c:v>30-sep-15</c:v>
                </c:pt>
                <c:pt idx="1555">
                  <c:v>1-okt-15</c:v>
                </c:pt>
                <c:pt idx="1556">
                  <c:v>2-okt-15</c:v>
                </c:pt>
                <c:pt idx="1557">
                  <c:v>3-okt-15</c:v>
                </c:pt>
                <c:pt idx="1558">
                  <c:v>4-okt-15</c:v>
                </c:pt>
                <c:pt idx="1559">
                  <c:v>5-okt-15</c:v>
                </c:pt>
                <c:pt idx="1560">
                  <c:v>6-okt-15</c:v>
                </c:pt>
                <c:pt idx="1561">
                  <c:v>7-okt-15</c:v>
                </c:pt>
                <c:pt idx="1562">
                  <c:v>8-okt-15</c:v>
                </c:pt>
                <c:pt idx="1563">
                  <c:v>9-okt-15</c:v>
                </c:pt>
                <c:pt idx="1564">
                  <c:v>10-okt-15</c:v>
                </c:pt>
                <c:pt idx="1565">
                  <c:v>11-okt-15</c:v>
                </c:pt>
                <c:pt idx="1566">
                  <c:v>12-okt-15</c:v>
                </c:pt>
                <c:pt idx="1567">
                  <c:v>13-okt-15</c:v>
                </c:pt>
                <c:pt idx="1568">
                  <c:v>14-okt-15</c:v>
                </c:pt>
                <c:pt idx="1569">
                  <c:v>15-okt-15</c:v>
                </c:pt>
                <c:pt idx="1570">
                  <c:v>16-okt-15</c:v>
                </c:pt>
                <c:pt idx="1571">
                  <c:v>17-okt-15</c:v>
                </c:pt>
                <c:pt idx="1572">
                  <c:v>18-okt-15</c:v>
                </c:pt>
                <c:pt idx="1573">
                  <c:v>19-okt-15</c:v>
                </c:pt>
                <c:pt idx="1574">
                  <c:v>20-okt-15</c:v>
                </c:pt>
                <c:pt idx="1575">
                  <c:v>21-okt-15</c:v>
                </c:pt>
                <c:pt idx="1576">
                  <c:v>22-okt-15</c:v>
                </c:pt>
                <c:pt idx="1577">
                  <c:v>23-okt-15</c:v>
                </c:pt>
                <c:pt idx="1578">
                  <c:v>24-okt-15</c:v>
                </c:pt>
                <c:pt idx="1579">
                  <c:v>25-okt-15</c:v>
                </c:pt>
                <c:pt idx="1580">
                  <c:v>26-okt-15</c:v>
                </c:pt>
                <c:pt idx="1581">
                  <c:v>27-okt-15</c:v>
                </c:pt>
                <c:pt idx="1582">
                  <c:v>28-okt-15</c:v>
                </c:pt>
                <c:pt idx="1583">
                  <c:v>29-okt-15</c:v>
                </c:pt>
                <c:pt idx="1584">
                  <c:v>30-okt-15</c:v>
                </c:pt>
                <c:pt idx="1585">
                  <c:v>31-okt-15</c:v>
                </c:pt>
                <c:pt idx="1586">
                  <c:v>1-nov-15</c:v>
                </c:pt>
                <c:pt idx="1587">
                  <c:v>2-nov-15</c:v>
                </c:pt>
                <c:pt idx="1588">
                  <c:v>3-nov-15</c:v>
                </c:pt>
                <c:pt idx="1589">
                  <c:v>4-nov-15</c:v>
                </c:pt>
                <c:pt idx="1590">
                  <c:v>5-nov-15</c:v>
                </c:pt>
                <c:pt idx="1591">
                  <c:v>6-nov-15</c:v>
                </c:pt>
                <c:pt idx="1592">
                  <c:v>7-nov-15</c:v>
                </c:pt>
                <c:pt idx="1593">
                  <c:v>8-nov-15</c:v>
                </c:pt>
                <c:pt idx="1594">
                  <c:v>9-nov-15</c:v>
                </c:pt>
                <c:pt idx="1595">
                  <c:v>10-nov-15</c:v>
                </c:pt>
                <c:pt idx="1596">
                  <c:v>11-nov-15</c:v>
                </c:pt>
                <c:pt idx="1597">
                  <c:v>12-nov-15</c:v>
                </c:pt>
                <c:pt idx="1598">
                  <c:v>13-nov-15</c:v>
                </c:pt>
                <c:pt idx="1599">
                  <c:v>14-nov-15</c:v>
                </c:pt>
                <c:pt idx="1600">
                  <c:v>15-nov-15</c:v>
                </c:pt>
                <c:pt idx="1601">
                  <c:v>16-nov-15</c:v>
                </c:pt>
                <c:pt idx="1602">
                  <c:v>17-nov-15</c:v>
                </c:pt>
                <c:pt idx="1603">
                  <c:v>18-nov-15</c:v>
                </c:pt>
                <c:pt idx="1604">
                  <c:v>19-nov-15</c:v>
                </c:pt>
                <c:pt idx="1605">
                  <c:v>20-nov-15</c:v>
                </c:pt>
                <c:pt idx="1606">
                  <c:v>21-nov-15</c:v>
                </c:pt>
                <c:pt idx="1607">
                  <c:v>22-nov-15</c:v>
                </c:pt>
                <c:pt idx="1608">
                  <c:v>23-nov-15</c:v>
                </c:pt>
                <c:pt idx="1609">
                  <c:v>24-nov-15</c:v>
                </c:pt>
                <c:pt idx="1610">
                  <c:v>25-nov-15</c:v>
                </c:pt>
                <c:pt idx="1611">
                  <c:v>26-nov-15</c:v>
                </c:pt>
                <c:pt idx="1612">
                  <c:v>27-nov-15</c:v>
                </c:pt>
                <c:pt idx="1613">
                  <c:v>28-nov-15</c:v>
                </c:pt>
                <c:pt idx="1614">
                  <c:v>29-nov-15</c:v>
                </c:pt>
                <c:pt idx="1615">
                  <c:v>30-nov-15</c:v>
                </c:pt>
                <c:pt idx="1616">
                  <c:v>1-dec-15</c:v>
                </c:pt>
                <c:pt idx="1617">
                  <c:v>2-dec-15</c:v>
                </c:pt>
                <c:pt idx="1618">
                  <c:v>3-dec-15</c:v>
                </c:pt>
                <c:pt idx="1619">
                  <c:v>4-dec-15</c:v>
                </c:pt>
                <c:pt idx="1620">
                  <c:v>5-dec-15</c:v>
                </c:pt>
                <c:pt idx="1621">
                  <c:v>6-dec-15</c:v>
                </c:pt>
                <c:pt idx="1622">
                  <c:v>7-dec-15</c:v>
                </c:pt>
                <c:pt idx="1623">
                  <c:v>8-dec-15</c:v>
                </c:pt>
                <c:pt idx="1624">
                  <c:v>9-dec-15</c:v>
                </c:pt>
                <c:pt idx="1625">
                  <c:v>10-dec-15</c:v>
                </c:pt>
                <c:pt idx="1626">
                  <c:v>11-dec-15</c:v>
                </c:pt>
                <c:pt idx="1627">
                  <c:v>12-dec-15</c:v>
                </c:pt>
                <c:pt idx="1628">
                  <c:v>13-dec-15</c:v>
                </c:pt>
                <c:pt idx="1629">
                  <c:v>14-dec-15</c:v>
                </c:pt>
                <c:pt idx="1630">
                  <c:v>15-dec-15</c:v>
                </c:pt>
                <c:pt idx="1631">
                  <c:v>16-dec-15</c:v>
                </c:pt>
                <c:pt idx="1632">
                  <c:v>17-dec-15</c:v>
                </c:pt>
                <c:pt idx="1633">
                  <c:v>18-dec-15</c:v>
                </c:pt>
                <c:pt idx="1634">
                  <c:v>19-dec-15</c:v>
                </c:pt>
                <c:pt idx="1635">
                  <c:v>20-dec-15</c:v>
                </c:pt>
                <c:pt idx="1636">
                  <c:v>21-dec-15</c:v>
                </c:pt>
                <c:pt idx="1637">
                  <c:v>22-dec-15</c:v>
                </c:pt>
                <c:pt idx="1638">
                  <c:v>23-dec-15</c:v>
                </c:pt>
                <c:pt idx="1639">
                  <c:v>24-dec-15</c:v>
                </c:pt>
                <c:pt idx="1640">
                  <c:v>25-dec-15</c:v>
                </c:pt>
                <c:pt idx="1641">
                  <c:v>26-dec-15</c:v>
                </c:pt>
                <c:pt idx="1642">
                  <c:v>27-dec-15</c:v>
                </c:pt>
                <c:pt idx="1643">
                  <c:v>28-dec-15</c:v>
                </c:pt>
                <c:pt idx="1644">
                  <c:v>29-dec-15</c:v>
                </c:pt>
                <c:pt idx="1645">
                  <c:v>30-dec-15</c:v>
                </c:pt>
                <c:pt idx="1646">
                  <c:v>31-dec-15</c:v>
                </c:pt>
                <c:pt idx="1647">
                  <c:v>1-jan-16</c:v>
                </c:pt>
                <c:pt idx="1648">
                  <c:v>2-jan-16</c:v>
                </c:pt>
                <c:pt idx="1649">
                  <c:v>3-jan-16</c:v>
                </c:pt>
                <c:pt idx="1650">
                  <c:v>4-jan-16</c:v>
                </c:pt>
                <c:pt idx="1651">
                  <c:v>5-jan-16</c:v>
                </c:pt>
                <c:pt idx="1652">
                  <c:v>6-jan-16</c:v>
                </c:pt>
                <c:pt idx="1653">
                  <c:v>7-jan-16</c:v>
                </c:pt>
                <c:pt idx="1654">
                  <c:v>8-jan-16</c:v>
                </c:pt>
                <c:pt idx="1655">
                  <c:v>9-jan-16</c:v>
                </c:pt>
                <c:pt idx="1656">
                  <c:v>10-jan-16</c:v>
                </c:pt>
                <c:pt idx="1657">
                  <c:v>11-jan-16</c:v>
                </c:pt>
                <c:pt idx="1658">
                  <c:v>12-jan-16</c:v>
                </c:pt>
                <c:pt idx="1659">
                  <c:v>13-jan-16</c:v>
                </c:pt>
                <c:pt idx="1660">
                  <c:v>14-jan-16</c:v>
                </c:pt>
                <c:pt idx="1661">
                  <c:v>15-jan-16</c:v>
                </c:pt>
                <c:pt idx="1662">
                  <c:v>16-jan-16</c:v>
                </c:pt>
                <c:pt idx="1663">
                  <c:v>17-jan-16</c:v>
                </c:pt>
                <c:pt idx="1664">
                  <c:v>18-jan-16</c:v>
                </c:pt>
                <c:pt idx="1665">
                  <c:v>19-jan-16</c:v>
                </c:pt>
                <c:pt idx="1666">
                  <c:v>20-jan-16</c:v>
                </c:pt>
                <c:pt idx="1667">
                  <c:v>21-jan-16</c:v>
                </c:pt>
                <c:pt idx="1668">
                  <c:v>22-jan-16</c:v>
                </c:pt>
                <c:pt idx="1669">
                  <c:v>23-jan-16</c:v>
                </c:pt>
                <c:pt idx="1670">
                  <c:v>24-jan-16</c:v>
                </c:pt>
                <c:pt idx="1671">
                  <c:v>25-jan-16</c:v>
                </c:pt>
                <c:pt idx="1672">
                  <c:v>26-jan-16</c:v>
                </c:pt>
                <c:pt idx="1673">
                  <c:v>27-jan-16</c:v>
                </c:pt>
                <c:pt idx="1674">
                  <c:v>28-jan-16</c:v>
                </c:pt>
                <c:pt idx="1675">
                  <c:v>29-jan-16</c:v>
                </c:pt>
                <c:pt idx="1676">
                  <c:v>30-jan-16</c:v>
                </c:pt>
                <c:pt idx="1677">
                  <c:v>31-jan-16</c:v>
                </c:pt>
                <c:pt idx="1678">
                  <c:v>1-feb-16</c:v>
                </c:pt>
                <c:pt idx="1679">
                  <c:v>2-feb-16</c:v>
                </c:pt>
                <c:pt idx="1680">
                  <c:v>3-feb-16</c:v>
                </c:pt>
                <c:pt idx="1681">
                  <c:v>4-feb-16</c:v>
                </c:pt>
                <c:pt idx="1682">
                  <c:v>5-feb-16</c:v>
                </c:pt>
                <c:pt idx="1683">
                  <c:v>6-feb-16</c:v>
                </c:pt>
                <c:pt idx="1684">
                  <c:v>7-feb-16</c:v>
                </c:pt>
                <c:pt idx="1685">
                  <c:v>8-feb-16</c:v>
                </c:pt>
                <c:pt idx="1686">
                  <c:v>9-feb-16</c:v>
                </c:pt>
                <c:pt idx="1687">
                  <c:v>10-feb-16</c:v>
                </c:pt>
                <c:pt idx="1688">
                  <c:v>11-feb-16</c:v>
                </c:pt>
                <c:pt idx="1689">
                  <c:v>12-feb-16</c:v>
                </c:pt>
                <c:pt idx="1690">
                  <c:v>13-feb-16</c:v>
                </c:pt>
                <c:pt idx="1691">
                  <c:v>14-feb-16</c:v>
                </c:pt>
                <c:pt idx="1692">
                  <c:v>15-feb-16</c:v>
                </c:pt>
                <c:pt idx="1693">
                  <c:v>16-feb-16</c:v>
                </c:pt>
                <c:pt idx="1694">
                  <c:v>17-feb-16</c:v>
                </c:pt>
                <c:pt idx="1695">
                  <c:v>18-feb-16</c:v>
                </c:pt>
                <c:pt idx="1696">
                  <c:v>19-feb-16</c:v>
                </c:pt>
                <c:pt idx="1697">
                  <c:v>20-feb-16</c:v>
                </c:pt>
                <c:pt idx="1698">
                  <c:v>21-feb-16</c:v>
                </c:pt>
                <c:pt idx="1699">
                  <c:v>22-feb-16</c:v>
                </c:pt>
                <c:pt idx="1700">
                  <c:v>23-feb-16</c:v>
                </c:pt>
                <c:pt idx="1701">
                  <c:v>24-feb-16</c:v>
                </c:pt>
                <c:pt idx="1702">
                  <c:v>25-feb-16</c:v>
                </c:pt>
                <c:pt idx="1703">
                  <c:v>26-feb-16</c:v>
                </c:pt>
                <c:pt idx="1704">
                  <c:v>27-feb-16</c:v>
                </c:pt>
                <c:pt idx="1705">
                  <c:v>28-feb-16</c:v>
                </c:pt>
                <c:pt idx="1706">
                  <c:v>29-feb-16</c:v>
                </c:pt>
                <c:pt idx="1707">
                  <c:v>1-mrt-16</c:v>
                </c:pt>
                <c:pt idx="1708">
                  <c:v>2-mrt-16</c:v>
                </c:pt>
                <c:pt idx="1709">
                  <c:v>3-mrt-16</c:v>
                </c:pt>
                <c:pt idx="1710">
                  <c:v>4-mrt-16</c:v>
                </c:pt>
                <c:pt idx="1711">
                  <c:v>5-mrt-16</c:v>
                </c:pt>
                <c:pt idx="1712">
                  <c:v>6-mrt-16</c:v>
                </c:pt>
                <c:pt idx="1713">
                  <c:v>7-mrt-16</c:v>
                </c:pt>
                <c:pt idx="1714">
                  <c:v>8-mrt-16</c:v>
                </c:pt>
                <c:pt idx="1715">
                  <c:v>9-mrt-16</c:v>
                </c:pt>
                <c:pt idx="1716">
                  <c:v>10-mrt-16</c:v>
                </c:pt>
                <c:pt idx="1717">
                  <c:v>11-mrt-16</c:v>
                </c:pt>
                <c:pt idx="1718">
                  <c:v>12-mrt-16</c:v>
                </c:pt>
                <c:pt idx="1719">
                  <c:v>13-mrt-16</c:v>
                </c:pt>
                <c:pt idx="1720">
                  <c:v>14-mrt-16</c:v>
                </c:pt>
                <c:pt idx="1721">
                  <c:v>15-mrt-16</c:v>
                </c:pt>
                <c:pt idx="1722">
                  <c:v>16-mrt-16</c:v>
                </c:pt>
                <c:pt idx="1723">
                  <c:v>17-mrt-16</c:v>
                </c:pt>
                <c:pt idx="1724">
                  <c:v>18-mrt-16</c:v>
                </c:pt>
                <c:pt idx="1725">
                  <c:v>19-mrt-16</c:v>
                </c:pt>
                <c:pt idx="1726">
                  <c:v>20-mrt-16</c:v>
                </c:pt>
                <c:pt idx="1727">
                  <c:v>21-mrt-16</c:v>
                </c:pt>
                <c:pt idx="1728">
                  <c:v>22-mrt-16</c:v>
                </c:pt>
                <c:pt idx="1729">
                  <c:v>23-mrt-16</c:v>
                </c:pt>
                <c:pt idx="1730">
                  <c:v>24-mrt-16</c:v>
                </c:pt>
                <c:pt idx="1731">
                  <c:v>25-mrt-16</c:v>
                </c:pt>
                <c:pt idx="1732">
                  <c:v>26-mrt-16</c:v>
                </c:pt>
                <c:pt idx="1733">
                  <c:v>27-mrt-16</c:v>
                </c:pt>
                <c:pt idx="1734">
                  <c:v>28-mrt-16</c:v>
                </c:pt>
                <c:pt idx="1735">
                  <c:v>29-mrt-16</c:v>
                </c:pt>
                <c:pt idx="1736">
                  <c:v>30-mrt-16</c:v>
                </c:pt>
                <c:pt idx="1737">
                  <c:v>31-mrt-16</c:v>
                </c:pt>
                <c:pt idx="1738">
                  <c:v>1-apr-16</c:v>
                </c:pt>
                <c:pt idx="1739">
                  <c:v>2-apr-16</c:v>
                </c:pt>
                <c:pt idx="1740">
                  <c:v>3-apr-16</c:v>
                </c:pt>
                <c:pt idx="1741">
                  <c:v>4-apr-16</c:v>
                </c:pt>
                <c:pt idx="1742">
                  <c:v>5-apr-16</c:v>
                </c:pt>
                <c:pt idx="1743">
                  <c:v>6-apr-16</c:v>
                </c:pt>
                <c:pt idx="1744">
                  <c:v>7-apr-16</c:v>
                </c:pt>
                <c:pt idx="1745">
                  <c:v>8-apr-16</c:v>
                </c:pt>
                <c:pt idx="1746">
                  <c:v>9-apr-16</c:v>
                </c:pt>
                <c:pt idx="1747">
                  <c:v>10-apr-16</c:v>
                </c:pt>
                <c:pt idx="1748">
                  <c:v>11-apr-16</c:v>
                </c:pt>
                <c:pt idx="1749">
                  <c:v>12-apr-16</c:v>
                </c:pt>
                <c:pt idx="1750">
                  <c:v>13-apr-16</c:v>
                </c:pt>
                <c:pt idx="1751">
                  <c:v>14-apr-16</c:v>
                </c:pt>
                <c:pt idx="1752">
                  <c:v>15-apr-16</c:v>
                </c:pt>
                <c:pt idx="1753">
                  <c:v>16-apr-16</c:v>
                </c:pt>
                <c:pt idx="1754">
                  <c:v>17-apr-16</c:v>
                </c:pt>
                <c:pt idx="1755">
                  <c:v>18-apr-16</c:v>
                </c:pt>
                <c:pt idx="1756">
                  <c:v>19-apr-16</c:v>
                </c:pt>
                <c:pt idx="1757">
                  <c:v>20-apr-16</c:v>
                </c:pt>
                <c:pt idx="1758">
                  <c:v>21-apr-16</c:v>
                </c:pt>
                <c:pt idx="1759">
                  <c:v>22-apr-16</c:v>
                </c:pt>
                <c:pt idx="1760">
                  <c:v>23-apr-16</c:v>
                </c:pt>
                <c:pt idx="1761">
                  <c:v>24-apr-16</c:v>
                </c:pt>
                <c:pt idx="1762">
                  <c:v>25-apr-16</c:v>
                </c:pt>
                <c:pt idx="1763">
                  <c:v>26-apr-16</c:v>
                </c:pt>
                <c:pt idx="1764">
                  <c:v>27-apr-16</c:v>
                </c:pt>
                <c:pt idx="1765">
                  <c:v>28-apr-16</c:v>
                </c:pt>
                <c:pt idx="1766">
                  <c:v>29-apr-16</c:v>
                </c:pt>
                <c:pt idx="1767">
                  <c:v>30-apr-16</c:v>
                </c:pt>
                <c:pt idx="1768">
                  <c:v>1-mei-16</c:v>
                </c:pt>
                <c:pt idx="1769">
                  <c:v>2-mei-16</c:v>
                </c:pt>
                <c:pt idx="1770">
                  <c:v>3-mei-16</c:v>
                </c:pt>
                <c:pt idx="1771">
                  <c:v>4-mei-16</c:v>
                </c:pt>
                <c:pt idx="1772">
                  <c:v>5-mei-16</c:v>
                </c:pt>
                <c:pt idx="1773">
                  <c:v>6-mei-16</c:v>
                </c:pt>
                <c:pt idx="1774">
                  <c:v>7-mei-16</c:v>
                </c:pt>
                <c:pt idx="1775">
                  <c:v>8-mei-16</c:v>
                </c:pt>
                <c:pt idx="1776">
                  <c:v>9-mei-16</c:v>
                </c:pt>
                <c:pt idx="1777">
                  <c:v>10-mei-16</c:v>
                </c:pt>
                <c:pt idx="1778">
                  <c:v>11-mei-16</c:v>
                </c:pt>
                <c:pt idx="1779">
                  <c:v>12-mei-16</c:v>
                </c:pt>
                <c:pt idx="1780">
                  <c:v>13-mei-16</c:v>
                </c:pt>
                <c:pt idx="1781">
                  <c:v>14-mei-16</c:v>
                </c:pt>
                <c:pt idx="1782">
                  <c:v>15-mei-16</c:v>
                </c:pt>
                <c:pt idx="1783">
                  <c:v>16-mei-16</c:v>
                </c:pt>
                <c:pt idx="1784">
                  <c:v>17-mei-16</c:v>
                </c:pt>
                <c:pt idx="1785">
                  <c:v>18-mei-16</c:v>
                </c:pt>
                <c:pt idx="1786">
                  <c:v>19-mei-16</c:v>
                </c:pt>
                <c:pt idx="1787">
                  <c:v>20-mei-16</c:v>
                </c:pt>
                <c:pt idx="1788">
                  <c:v>21-mei-16</c:v>
                </c:pt>
                <c:pt idx="1789">
                  <c:v>22-mei-16</c:v>
                </c:pt>
                <c:pt idx="1790">
                  <c:v>23-mei-16</c:v>
                </c:pt>
                <c:pt idx="1791">
                  <c:v>24-mei-16</c:v>
                </c:pt>
                <c:pt idx="1792">
                  <c:v>25-mei-16</c:v>
                </c:pt>
                <c:pt idx="1793">
                  <c:v>26-mei-16</c:v>
                </c:pt>
                <c:pt idx="1794">
                  <c:v>27-mei-16</c:v>
                </c:pt>
                <c:pt idx="1795">
                  <c:v>28-mei-16</c:v>
                </c:pt>
                <c:pt idx="1796">
                  <c:v>29-mei-16</c:v>
                </c:pt>
                <c:pt idx="1797">
                  <c:v>30-mei-16</c:v>
                </c:pt>
                <c:pt idx="1798">
                  <c:v>31-mei-16</c:v>
                </c:pt>
                <c:pt idx="1799">
                  <c:v>1-jun-16</c:v>
                </c:pt>
                <c:pt idx="1800">
                  <c:v>2-jun-16</c:v>
                </c:pt>
                <c:pt idx="1801">
                  <c:v>3-jun-16</c:v>
                </c:pt>
                <c:pt idx="1802">
                  <c:v>4-jun-16</c:v>
                </c:pt>
                <c:pt idx="1803">
                  <c:v>5-jun-16</c:v>
                </c:pt>
                <c:pt idx="1804">
                  <c:v>6-jun-16</c:v>
                </c:pt>
                <c:pt idx="1805">
                  <c:v>7-jun-16</c:v>
                </c:pt>
                <c:pt idx="1806">
                  <c:v>8-jun-16</c:v>
                </c:pt>
                <c:pt idx="1807">
                  <c:v>9-jun-16</c:v>
                </c:pt>
                <c:pt idx="1808">
                  <c:v>10-jun-16</c:v>
                </c:pt>
                <c:pt idx="1809">
                  <c:v>11-jun-16</c:v>
                </c:pt>
                <c:pt idx="1810">
                  <c:v>12-jun-16</c:v>
                </c:pt>
                <c:pt idx="1811">
                  <c:v>13-jun-16</c:v>
                </c:pt>
                <c:pt idx="1812">
                  <c:v>14-jun-16</c:v>
                </c:pt>
                <c:pt idx="1813">
                  <c:v>15-jun-16</c:v>
                </c:pt>
                <c:pt idx="1814">
                  <c:v>16-jun-16</c:v>
                </c:pt>
                <c:pt idx="1815">
                  <c:v>17-jun-16</c:v>
                </c:pt>
                <c:pt idx="1816">
                  <c:v>18-jun-16</c:v>
                </c:pt>
                <c:pt idx="1817">
                  <c:v>19-jun-16</c:v>
                </c:pt>
                <c:pt idx="1818">
                  <c:v>20-jun-16</c:v>
                </c:pt>
                <c:pt idx="1819">
                  <c:v>21-jun-16</c:v>
                </c:pt>
                <c:pt idx="1820">
                  <c:v>22-jun-16</c:v>
                </c:pt>
                <c:pt idx="1821">
                  <c:v>23-jun-16</c:v>
                </c:pt>
                <c:pt idx="1822">
                  <c:v>24-jun-16</c:v>
                </c:pt>
                <c:pt idx="1823">
                  <c:v>25-jun-16</c:v>
                </c:pt>
                <c:pt idx="1824">
                  <c:v>26-jun-16</c:v>
                </c:pt>
                <c:pt idx="1825">
                  <c:v>27-jun-16</c:v>
                </c:pt>
                <c:pt idx="1826">
                  <c:v>28-jun-16</c:v>
                </c:pt>
              </c:strCache>
            </c:strRef>
          </c:cat>
          <c:val>
            <c:numRef>
              <c:f>OvzDag!$F$2</c:f>
              <c:numCache>
                <c:formatCode>General</c:formatCode>
                <c:ptCount val="1827"/>
                <c:pt idx="0">
                  <c:v>0.41</c:v>
                </c:pt>
                <c:pt idx="1">
                  <c:v>2.81</c:v>
                </c:pt>
                <c:pt idx="2">
                  <c:v>5.16</c:v>
                </c:pt>
                <c:pt idx="3">
                  <c:v>7.35</c:v>
                </c:pt>
                <c:pt idx="4">
                  <c:v>10.87</c:v>
                </c:pt>
                <c:pt idx="5">
                  <c:v>13.45</c:v>
                </c:pt>
                <c:pt idx="6">
                  <c:v>17.259999999999998</c:v>
                </c:pt>
                <c:pt idx="7">
                  <c:v>19.769999999999996</c:v>
                </c:pt>
                <c:pt idx="8">
                  <c:v>23.059999999999995</c:v>
                </c:pt>
                <c:pt idx="9">
                  <c:v>26.149999999999995</c:v>
                </c:pt>
                <c:pt idx="10">
                  <c:v>27.949999999999996</c:v>
                </c:pt>
                <c:pt idx="11">
                  <c:v>30.279999999999994</c:v>
                </c:pt>
                <c:pt idx="12">
                  <c:v>32.879999999999995</c:v>
                </c:pt>
                <c:pt idx="13">
                  <c:v>34.779999999999994</c:v>
                </c:pt>
                <c:pt idx="14">
                  <c:v>35.279999999999994</c:v>
                </c:pt>
                <c:pt idx="15">
                  <c:v>36.579999999999991</c:v>
                </c:pt>
                <c:pt idx="16">
                  <c:v>40.079999999999991</c:v>
                </c:pt>
                <c:pt idx="17">
                  <c:v>41.97999999999999</c:v>
                </c:pt>
                <c:pt idx="18">
                  <c:v>44.97999999999999</c:v>
                </c:pt>
                <c:pt idx="19">
                  <c:v>46.97999999999999</c:v>
                </c:pt>
                <c:pt idx="20">
                  <c:v>48.679999999999993</c:v>
                </c:pt>
                <c:pt idx="21">
                  <c:v>50.279999999999994</c:v>
                </c:pt>
                <c:pt idx="22">
                  <c:v>52.330555555555549</c:v>
                </c:pt>
                <c:pt idx="23">
                  <c:v>54.381111111111103</c:v>
                </c:pt>
                <c:pt idx="24">
                  <c:v>56.431666666666658</c:v>
                </c:pt>
                <c:pt idx="25">
                  <c:v>58.482222222222212</c:v>
                </c:pt>
                <c:pt idx="26">
                  <c:v>60.532777777777767</c:v>
                </c:pt>
                <c:pt idx="27">
                  <c:v>62.583333333333321</c:v>
                </c:pt>
                <c:pt idx="28">
                  <c:v>64.633888888888876</c:v>
                </c:pt>
                <c:pt idx="29">
                  <c:v>66.684444444444438</c:v>
                </c:pt>
                <c:pt idx="30">
                  <c:v>68.734999999999999</c:v>
                </c:pt>
                <c:pt idx="31">
                  <c:v>70.785555555555561</c:v>
                </c:pt>
                <c:pt idx="32">
                  <c:v>72.836111111111123</c:v>
                </c:pt>
                <c:pt idx="33">
                  <c:v>74.886666666666684</c:v>
                </c:pt>
                <c:pt idx="34">
                  <c:v>76.937222222222246</c:v>
                </c:pt>
                <c:pt idx="35">
                  <c:v>78.987777777777808</c:v>
                </c:pt>
                <c:pt idx="36">
                  <c:v>81.03833333333337</c:v>
                </c:pt>
                <c:pt idx="37">
                  <c:v>83.088888888888931</c:v>
                </c:pt>
                <c:pt idx="38">
                  <c:v>85.139444444444493</c:v>
                </c:pt>
                <c:pt idx="39">
                  <c:v>87.190000000000055</c:v>
                </c:pt>
                <c:pt idx="40">
                  <c:v>89.240555555555616</c:v>
                </c:pt>
                <c:pt idx="41">
                  <c:v>91.291111111111178</c:v>
                </c:pt>
                <c:pt idx="42">
                  <c:v>93.34166666666674</c:v>
                </c:pt>
                <c:pt idx="43">
                  <c:v>95.392222222222301</c:v>
                </c:pt>
                <c:pt idx="44">
                  <c:v>97.442777777777863</c:v>
                </c:pt>
                <c:pt idx="45">
                  <c:v>99.493333333333425</c:v>
                </c:pt>
                <c:pt idx="46">
                  <c:v>101.54388888888899</c:v>
                </c:pt>
                <c:pt idx="47">
                  <c:v>103.59444444444455</c:v>
                </c:pt>
                <c:pt idx="48">
                  <c:v>105.64500000000011</c:v>
                </c:pt>
                <c:pt idx="49">
                  <c:v>107.69555555555567</c:v>
                </c:pt>
                <c:pt idx="50">
                  <c:v>109.74611111111123</c:v>
                </c:pt>
                <c:pt idx="51">
                  <c:v>111.79666666666679</c:v>
                </c:pt>
                <c:pt idx="52">
                  <c:v>113.84722222222236</c:v>
                </c:pt>
                <c:pt idx="53">
                  <c:v>115.89777777777792</c:v>
                </c:pt>
                <c:pt idx="54">
                  <c:v>117.94833333333348</c:v>
                </c:pt>
                <c:pt idx="55">
                  <c:v>119.99888888888904</c:v>
                </c:pt>
                <c:pt idx="56">
                  <c:v>122.0494444444446</c:v>
                </c:pt>
                <c:pt idx="57">
                  <c:v>124.10000000000016</c:v>
                </c:pt>
                <c:pt idx="58">
                  <c:v>125.20000000000016</c:v>
                </c:pt>
                <c:pt idx="59">
                  <c:v>127.70000000000016</c:v>
                </c:pt>
                <c:pt idx="60">
                  <c:v>129.30000000000015</c:v>
                </c:pt>
                <c:pt idx="61">
                  <c:v>131.60000000000016</c:v>
                </c:pt>
                <c:pt idx="62">
                  <c:v>133.10000000000016</c:v>
                </c:pt>
                <c:pt idx="63">
                  <c:v>136.40000000000018</c:v>
                </c:pt>
                <c:pt idx="64">
                  <c:v>139.70000000000019</c:v>
                </c:pt>
                <c:pt idx="65">
                  <c:v>142.70000000000019</c:v>
                </c:pt>
                <c:pt idx="66">
                  <c:v>145.80000000000018</c:v>
                </c:pt>
                <c:pt idx="67">
                  <c:v>146.90000000000018</c:v>
                </c:pt>
                <c:pt idx="68">
                  <c:v>149.10000000000016</c:v>
                </c:pt>
                <c:pt idx="69">
                  <c:v>150.50000000000017</c:v>
                </c:pt>
                <c:pt idx="70">
                  <c:v>151.80000000000018</c:v>
                </c:pt>
                <c:pt idx="71">
                  <c:v>152.30000000000018</c:v>
                </c:pt>
                <c:pt idx="72">
                  <c:v>153.10000000000019</c:v>
                </c:pt>
                <c:pt idx="73">
                  <c:v>155.4000000000002</c:v>
                </c:pt>
                <c:pt idx="74">
                  <c:v>156.20000000000022</c:v>
                </c:pt>
                <c:pt idx="75">
                  <c:v>157.9000000000002</c:v>
                </c:pt>
                <c:pt idx="76">
                  <c:v>159.9000000000002</c:v>
                </c:pt>
                <c:pt idx="77">
                  <c:v>162.10000000000019</c:v>
                </c:pt>
                <c:pt idx="78">
                  <c:v>164.60000000000019</c:v>
                </c:pt>
                <c:pt idx="79">
                  <c:v>166.10000000000019</c:v>
                </c:pt>
                <c:pt idx="80">
                  <c:v>167.70000000000019</c:v>
                </c:pt>
                <c:pt idx="81">
                  <c:v>169.0000000000002</c:v>
                </c:pt>
                <c:pt idx="82">
                  <c:v>170.70000000000019</c:v>
                </c:pt>
                <c:pt idx="83">
                  <c:v>171.40000000000018</c:v>
                </c:pt>
                <c:pt idx="84">
                  <c:v>172.40000000000018</c:v>
                </c:pt>
                <c:pt idx="85">
                  <c:v>173.90000000000018</c:v>
                </c:pt>
                <c:pt idx="86">
                  <c:v>176.50000000000017</c:v>
                </c:pt>
                <c:pt idx="87">
                  <c:v>179.30000000000018</c:v>
                </c:pt>
                <c:pt idx="88">
                  <c:v>182.00000000000017</c:v>
                </c:pt>
                <c:pt idx="89">
                  <c:v>184.20000000000016</c:v>
                </c:pt>
                <c:pt idx="90">
                  <c:v>186.30000000000015</c:v>
                </c:pt>
                <c:pt idx="91">
                  <c:v>189.00000000000014</c:v>
                </c:pt>
                <c:pt idx="92">
                  <c:v>191.70000000000013</c:v>
                </c:pt>
                <c:pt idx="93">
                  <c:v>194.40000000000012</c:v>
                </c:pt>
                <c:pt idx="94">
                  <c:v>197.00000000000011</c:v>
                </c:pt>
                <c:pt idx="95">
                  <c:v>199.50000000000011</c:v>
                </c:pt>
                <c:pt idx="96">
                  <c:v>202.2000000000001</c:v>
                </c:pt>
                <c:pt idx="97">
                  <c:v>202.60000000000011</c:v>
                </c:pt>
                <c:pt idx="98">
                  <c:v>203.2000000000001</c:v>
                </c:pt>
                <c:pt idx="99">
                  <c:v>203.7000000000001</c:v>
                </c:pt>
                <c:pt idx="100">
                  <c:v>204.60000000000011</c:v>
                </c:pt>
                <c:pt idx="101">
                  <c:v>205.3000000000001</c:v>
                </c:pt>
                <c:pt idx="102">
                  <c:v>206.3000000000001</c:v>
                </c:pt>
                <c:pt idx="103">
                  <c:v>207.10000000000011</c:v>
                </c:pt>
                <c:pt idx="104">
                  <c:v>207.3000000000001</c:v>
                </c:pt>
                <c:pt idx="105">
                  <c:v>207.40000000000009</c:v>
                </c:pt>
                <c:pt idx="106">
                  <c:v>209.3000000000001</c:v>
                </c:pt>
                <c:pt idx="107">
                  <c:v>211.90000000000009</c:v>
                </c:pt>
                <c:pt idx="108">
                  <c:v>214.50000000000009</c:v>
                </c:pt>
                <c:pt idx="109">
                  <c:v>217.10000000000008</c:v>
                </c:pt>
                <c:pt idx="110">
                  <c:v>218.60000000000008</c:v>
                </c:pt>
                <c:pt idx="111">
                  <c:v>218.80000000000007</c:v>
                </c:pt>
                <c:pt idx="112">
                  <c:v>220.30000000000007</c:v>
                </c:pt>
                <c:pt idx="113">
                  <c:v>221.40000000000006</c:v>
                </c:pt>
                <c:pt idx="114">
                  <c:v>223.70000000000007</c:v>
                </c:pt>
                <c:pt idx="115">
                  <c:v>226.10000000000008</c:v>
                </c:pt>
                <c:pt idx="116">
                  <c:v>228.50000000000009</c:v>
                </c:pt>
                <c:pt idx="117">
                  <c:v>230.70000000000007</c:v>
                </c:pt>
                <c:pt idx="118">
                  <c:v>231.00000000000009</c:v>
                </c:pt>
                <c:pt idx="119">
                  <c:v>233.20000000000007</c:v>
                </c:pt>
                <c:pt idx="120">
                  <c:v>234.60000000000008</c:v>
                </c:pt>
                <c:pt idx="121">
                  <c:v>236.10000000000008</c:v>
                </c:pt>
                <c:pt idx="122">
                  <c:v>237.10000000000008</c:v>
                </c:pt>
                <c:pt idx="123">
                  <c:v>238.00000000000009</c:v>
                </c:pt>
                <c:pt idx="124">
                  <c:v>239.8000000000001</c:v>
                </c:pt>
                <c:pt idx="125">
                  <c:v>241.60000000000011</c:v>
                </c:pt>
                <c:pt idx="126">
                  <c:v>242.60000000000011</c:v>
                </c:pt>
                <c:pt idx="127">
                  <c:v>242.90000000000012</c:v>
                </c:pt>
                <c:pt idx="128">
                  <c:v>244.10000000000011</c:v>
                </c:pt>
                <c:pt idx="129">
                  <c:v>245.00000000000011</c:v>
                </c:pt>
                <c:pt idx="130">
                  <c:v>245.30000000000013</c:v>
                </c:pt>
                <c:pt idx="131">
                  <c:v>245.30000000000013</c:v>
                </c:pt>
                <c:pt idx="132">
                  <c:v>246.30000000000013</c:v>
                </c:pt>
                <c:pt idx="133">
                  <c:v>248.10000000000014</c:v>
                </c:pt>
                <c:pt idx="134">
                  <c:v>249.30000000000013</c:v>
                </c:pt>
                <c:pt idx="135">
                  <c:v>251.10000000000014</c:v>
                </c:pt>
                <c:pt idx="136">
                  <c:v>252.80000000000013</c:v>
                </c:pt>
                <c:pt idx="137">
                  <c:v>253.60000000000014</c:v>
                </c:pt>
                <c:pt idx="138">
                  <c:v>255.30000000000013</c:v>
                </c:pt>
                <c:pt idx="139">
                  <c:v>256.90000000000015</c:v>
                </c:pt>
                <c:pt idx="140">
                  <c:v>258.40000000000015</c:v>
                </c:pt>
                <c:pt idx="141">
                  <c:v>258.70000000000016</c:v>
                </c:pt>
                <c:pt idx="142">
                  <c:v>260.00000000000017</c:v>
                </c:pt>
                <c:pt idx="143">
                  <c:v>261.30000000000018</c:v>
                </c:pt>
                <c:pt idx="144">
                  <c:v>262.00000000000017</c:v>
                </c:pt>
                <c:pt idx="145">
                  <c:v>263.40000000000015</c:v>
                </c:pt>
                <c:pt idx="146">
                  <c:v>263.90000000000015</c:v>
                </c:pt>
                <c:pt idx="147">
                  <c:v>264.20000000000016</c:v>
                </c:pt>
                <c:pt idx="148">
                  <c:v>264.60000000000014</c:v>
                </c:pt>
                <c:pt idx="149">
                  <c:v>265.10000000000014</c:v>
                </c:pt>
                <c:pt idx="150">
                  <c:v>265.80000000000013</c:v>
                </c:pt>
                <c:pt idx="151">
                  <c:v>265.90000000000015</c:v>
                </c:pt>
                <c:pt idx="152">
                  <c:v>267.40000000000015</c:v>
                </c:pt>
                <c:pt idx="153">
                  <c:v>268.80000000000013</c:v>
                </c:pt>
                <c:pt idx="154">
                  <c:v>270.00000000000011</c:v>
                </c:pt>
                <c:pt idx="155">
                  <c:v>270.10000000000014</c:v>
                </c:pt>
                <c:pt idx="156">
                  <c:v>270.50000000000011</c:v>
                </c:pt>
                <c:pt idx="157">
                  <c:v>270.60000000000014</c:v>
                </c:pt>
                <c:pt idx="158">
                  <c:v>271.40000000000015</c:v>
                </c:pt>
                <c:pt idx="159">
                  <c:v>271.80000000000013</c:v>
                </c:pt>
                <c:pt idx="160">
                  <c:v>272.10000000000014</c:v>
                </c:pt>
                <c:pt idx="161">
                  <c:v>272.10000000000014</c:v>
                </c:pt>
                <c:pt idx="162">
                  <c:v>272.30000000000013</c:v>
                </c:pt>
                <c:pt idx="163">
                  <c:v>273.60000000000014</c:v>
                </c:pt>
                <c:pt idx="164">
                  <c:v>274.80000000000013</c:v>
                </c:pt>
                <c:pt idx="165">
                  <c:v>275.40000000000015</c:v>
                </c:pt>
                <c:pt idx="166">
                  <c:v>276.00000000000017</c:v>
                </c:pt>
                <c:pt idx="167">
                  <c:v>276.10000000000019</c:v>
                </c:pt>
                <c:pt idx="168">
                  <c:v>276.20000000000022</c:v>
                </c:pt>
                <c:pt idx="169">
                  <c:v>276.50000000000023</c:v>
                </c:pt>
                <c:pt idx="170">
                  <c:v>276.50000000000023</c:v>
                </c:pt>
                <c:pt idx="171">
                  <c:v>277.20000000000022</c:v>
                </c:pt>
                <c:pt idx="172">
                  <c:v>277.60000000000019</c:v>
                </c:pt>
                <c:pt idx="173">
                  <c:v>277.70000000000022</c:v>
                </c:pt>
                <c:pt idx="174">
                  <c:v>277.80000000000024</c:v>
                </c:pt>
                <c:pt idx="175">
                  <c:v>277.90000000000026</c:v>
                </c:pt>
                <c:pt idx="176">
                  <c:v>277.90000000000026</c:v>
                </c:pt>
                <c:pt idx="177">
                  <c:v>278.00000000000028</c:v>
                </c:pt>
                <c:pt idx="178">
                  <c:v>278.40000000000026</c:v>
                </c:pt>
                <c:pt idx="179">
                  <c:v>278.40000000000026</c:v>
                </c:pt>
                <c:pt idx="180">
                  <c:v>278.50000000000028</c:v>
                </c:pt>
                <c:pt idx="181">
                  <c:v>278.50000000000028</c:v>
                </c:pt>
                <c:pt idx="182">
                  <c:v>278.90000000000026</c:v>
                </c:pt>
                <c:pt idx="183">
                  <c:v>279.30000000000024</c:v>
                </c:pt>
                <c:pt idx="184">
                  <c:v>279.40000000000026</c:v>
                </c:pt>
                <c:pt idx="185">
                  <c:v>279.40000000000026</c:v>
                </c:pt>
                <c:pt idx="186">
                  <c:v>279.50000000000028</c:v>
                </c:pt>
                <c:pt idx="187">
                  <c:v>279.8000000000003</c:v>
                </c:pt>
                <c:pt idx="188">
                  <c:v>279.90000000000032</c:v>
                </c:pt>
                <c:pt idx="189">
                  <c:v>280.10000000000031</c:v>
                </c:pt>
                <c:pt idx="190">
                  <c:v>280.3000000000003</c:v>
                </c:pt>
                <c:pt idx="191">
                  <c:v>280.60000000000031</c:v>
                </c:pt>
                <c:pt idx="192">
                  <c:v>280.8000000000003</c:v>
                </c:pt>
                <c:pt idx="193">
                  <c:v>280.90000000000032</c:v>
                </c:pt>
                <c:pt idx="194">
                  <c:v>281.00000000000034</c:v>
                </c:pt>
                <c:pt idx="195">
                  <c:v>281.30000000000035</c:v>
                </c:pt>
                <c:pt idx="196">
                  <c:v>281.80000000000035</c:v>
                </c:pt>
                <c:pt idx="197">
                  <c:v>282.00000000000034</c:v>
                </c:pt>
                <c:pt idx="198">
                  <c:v>282.60000000000036</c:v>
                </c:pt>
                <c:pt idx="199">
                  <c:v>283.10000000000036</c:v>
                </c:pt>
                <c:pt idx="200">
                  <c:v>284.30000000000035</c:v>
                </c:pt>
                <c:pt idx="201">
                  <c:v>285.90000000000038</c:v>
                </c:pt>
                <c:pt idx="202">
                  <c:v>287.30000000000035</c:v>
                </c:pt>
                <c:pt idx="203">
                  <c:v>287.80000000000035</c:v>
                </c:pt>
                <c:pt idx="204">
                  <c:v>287.80000000000035</c:v>
                </c:pt>
                <c:pt idx="205">
                  <c:v>287.90000000000038</c:v>
                </c:pt>
                <c:pt idx="206">
                  <c:v>287.90000000000038</c:v>
                </c:pt>
                <c:pt idx="207">
                  <c:v>288.0000000000004</c:v>
                </c:pt>
                <c:pt idx="208">
                  <c:v>288.5000000000004</c:v>
                </c:pt>
                <c:pt idx="209">
                  <c:v>288.80000000000041</c:v>
                </c:pt>
                <c:pt idx="210">
                  <c:v>289.10000000000042</c:v>
                </c:pt>
                <c:pt idx="211">
                  <c:v>289.30000000000041</c:v>
                </c:pt>
                <c:pt idx="212">
                  <c:v>290.80000000000041</c:v>
                </c:pt>
                <c:pt idx="213">
                  <c:v>292.5000000000004</c:v>
                </c:pt>
                <c:pt idx="214">
                  <c:v>292.60000000000042</c:v>
                </c:pt>
                <c:pt idx="215">
                  <c:v>292.60000000000042</c:v>
                </c:pt>
                <c:pt idx="216">
                  <c:v>292.60000000000042</c:v>
                </c:pt>
                <c:pt idx="217">
                  <c:v>292.70000000000044</c:v>
                </c:pt>
                <c:pt idx="218">
                  <c:v>293.30000000000047</c:v>
                </c:pt>
                <c:pt idx="219">
                  <c:v>293.70000000000044</c:v>
                </c:pt>
                <c:pt idx="220">
                  <c:v>294.60000000000042</c:v>
                </c:pt>
                <c:pt idx="221">
                  <c:v>296.5000000000004</c:v>
                </c:pt>
                <c:pt idx="222">
                  <c:v>298.60000000000042</c:v>
                </c:pt>
                <c:pt idx="223">
                  <c:v>300.40000000000043</c:v>
                </c:pt>
                <c:pt idx="224">
                  <c:v>302.10000000000042</c:v>
                </c:pt>
                <c:pt idx="225">
                  <c:v>302.40000000000043</c:v>
                </c:pt>
                <c:pt idx="226">
                  <c:v>304.10000000000042</c:v>
                </c:pt>
                <c:pt idx="227">
                  <c:v>306.30000000000041</c:v>
                </c:pt>
                <c:pt idx="228">
                  <c:v>307.0000000000004</c:v>
                </c:pt>
                <c:pt idx="229">
                  <c:v>307.20000000000039</c:v>
                </c:pt>
                <c:pt idx="230">
                  <c:v>307.70000000000039</c:v>
                </c:pt>
                <c:pt idx="231">
                  <c:v>308.20000000000039</c:v>
                </c:pt>
                <c:pt idx="232">
                  <c:v>308.40000000000038</c:v>
                </c:pt>
                <c:pt idx="233">
                  <c:v>308.5000000000004</c:v>
                </c:pt>
                <c:pt idx="234">
                  <c:v>308.70000000000039</c:v>
                </c:pt>
                <c:pt idx="235">
                  <c:v>310.10000000000036</c:v>
                </c:pt>
                <c:pt idx="236">
                  <c:v>312.10000000000036</c:v>
                </c:pt>
                <c:pt idx="237">
                  <c:v>313.60000000000036</c:v>
                </c:pt>
                <c:pt idx="238">
                  <c:v>315.40000000000038</c:v>
                </c:pt>
                <c:pt idx="239">
                  <c:v>315.70000000000039</c:v>
                </c:pt>
                <c:pt idx="240">
                  <c:v>315.90000000000038</c:v>
                </c:pt>
                <c:pt idx="241">
                  <c:v>317.0000000000004</c:v>
                </c:pt>
                <c:pt idx="242">
                  <c:v>317.20000000000039</c:v>
                </c:pt>
                <c:pt idx="243">
                  <c:v>318.20000000000039</c:v>
                </c:pt>
                <c:pt idx="244">
                  <c:v>318.40000000000038</c:v>
                </c:pt>
                <c:pt idx="245">
                  <c:v>318.60000000000036</c:v>
                </c:pt>
                <c:pt idx="246">
                  <c:v>319.20000000000039</c:v>
                </c:pt>
                <c:pt idx="247">
                  <c:v>319.40000000000038</c:v>
                </c:pt>
                <c:pt idx="248">
                  <c:v>319.90000000000038</c:v>
                </c:pt>
                <c:pt idx="249">
                  <c:v>320.60000000000036</c:v>
                </c:pt>
                <c:pt idx="250">
                  <c:v>321.40000000000038</c:v>
                </c:pt>
                <c:pt idx="251">
                  <c:v>322.90000000000038</c:v>
                </c:pt>
                <c:pt idx="252">
                  <c:v>323.5000000000004</c:v>
                </c:pt>
                <c:pt idx="253">
                  <c:v>324.60000000000042</c:v>
                </c:pt>
                <c:pt idx="254">
                  <c:v>326.40000000000043</c:v>
                </c:pt>
                <c:pt idx="255">
                  <c:v>326.50000000000045</c:v>
                </c:pt>
                <c:pt idx="256">
                  <c:v>327.50000000000045</c:v>
                </c:pt>
                <c:pt idx="257">
                  <c:v>328.40000000000043</c:v>
                </c:pt>
                <c:pt idx="258">
                  <c:v>328.80000000000041</c:v>
                </c:pt>
                <c:pt idx="259">
                  <c:v>331.0000000000004</c:v>
                </c:pt>
                <c:pt idx="260">
                  <c:v>333.90000000000038</c:v>
                </c:pt>
                <c:pt idx="261">
                  <c:v>336.70000000000039</c:v>
                </c:pt>
                <c:pt idx="262">
                  <c:v>337.40000000000038</c:v>
                </c:pt>
                <c:pt idx="263">
                  <c:v>338.10000000000036</c:v>
                </c:pt>
                <c:pt idx="264">
                  <c:v>340.90000000000038</c:v>
                </c:pt>
                <c:pt idx="265">
                  <c:v>343.40000000000038</c:v>
                </c:pt>
                <c:pt idx="266">
                  <c:v>346.40000000000038</c:v>
                </c:pt>
                <c:pt idx="267">
                  <c:v>349.5000000000004</c:v>
                </c:pt>
                <c:pt idx="268">
                  <c:v>352.5000000000004</c:v>
                </c:pt>
                <c:pt idx="269">
                  <c:v>355.10000000000042</c:v>
                </c:pt>
                <c:pt idx="270">
                  <c:v>358.5000000000004</c:v>
                </c:pt>
                <c:pt idx="271">
                  <c:v>361.90000000000038</c:v>
                </c:pt>
                <c:pt idx="272">
                  <c:v>364.90000000000038</c:v>
                </c:pt>
                <c:pt idx="273">
                  <c:v>368.0000000000004</c:v>
                </c:pt>
                <c:pt idx="274">
                  <c:v>369.90000000000038</c:v>
                </c:pt>
                <c:pt idx="275">
                  <c:v>370.60000000000036</c:v>
                </c:pt>
                <c:pt idx="276">
                  <c:v>371.10000000000036</c:v>
                </c:pt>
                <c:pt idx="277">
                  <c:v>374.50000000000034</c:v>
                </c:pt>
                <c:pt idx="278">
                  <c:v>377.20000000000033</c:v>
                </c:pt>
                <c:pt idx="279">
                  <c:v>380.00000000000034</c:v>
                </c:pt>
                <c:pt idx="280">
                  <c:v>380.90000000000032</c:v>
                </c:pt>
                <c:pt idx="281">
                  <c:v>381.40000000000032</c:v>
                </c:pt>
                <c:pt idx="282">
                  <c:v>384.50000000000034</c:v>
                </c:pt>
                <c:pt idx="283">
                  <c:v>385.60000000000036</c:v>
                </c:pt>
                <c:pt idx="284">
                  <c:v>388.30000000000035</c:v>
                </c:pt>
                <c:pt idx="285">
                  <c:v>389.20000000000033</c:v>
                </c:pt>
                <c:pt idx="286">
                  <c:v>390.10000000000031</c:v>
                </c:pt>
                <c:pt idx="287">
                  <c:v>392.60000000000031</c:v>
                </c:pt>
                <c:pt idx="288">
                  <c:v>394.8000000000003</c:v>
                </c:pt>
                <c:pt idx="289">
                  <c:v>397.50000000000028</c:v>
                </c:pt>
                <c:pt idx="290">
                  <c:v>399.10000000000031</c:v>
                </c:pt>
                <c:pt idx="291">
                  <c:v>399.70000000000033</c:v>
                </c:pt>
                <c:pt idx="292">
                  <c:v>401.90000000000032</c:v>
                </c:pt>
                <c:pt idx="293">
                  <c:v>404.3000000000003</c:v>
                </c:pt>
                <c:pt idx="294">
                  <c:v>406.70000000000027</c:v>
                </c:pt>
                <c:pt idx="295">
                  <c:v>409.10000000000025</c:v>
                </c:pt>
                <c:pt idx="296">
                  <c:v>411.40000000000026</c:v>
                </c:pt>
                <c:pt idx="297">
                  <c:v>413.60000000000025</c:v>
                </c:pt>
                <c:pt idx="298">
                  <c:v>415.70000000000027</c:v>
                </c:pt>
                <c:pt idx="299">
                  <c:v>417.70000000000027</c:v>
                </c:pt>
                <c:pt idx="300">
                  <c:v>419.50000000000028</c:v>
                </c:pt>
                <c:pt idx="301">
                  <c:v>420.70000000000027</c:v>
                </c:pt>
                <c:pt idx="302">
                  <c:v>422.50000000000028</c:v>
                </c:pt>
                <c:pt idx="303">
                  <c:v>424.50000000000028</c:v>
                </c:pt>
                <c:pt idx="304">
                  <c:v>425.90000000000026</c:v>
                </c:pt>
                <c:pt idx="305">
                  <c:v>427.90000000000026</c:v>
                </c:pt>
                <c:pt idx="306">
                  <c:v>430.30000000000024</c:v>
                </c:pt>
                <c:pt idx="307">
                  <c:v>433.40000000000026</c:v>
                </c:pt>
                <c:pt idx="308">
                  <c:v>434.20000000000027</c:v>
                </c:pt>
                <c:pt idx="309">
                  <c:v>435.50000000000028</c:v>
                </c:pt>
                <c:pt idx="310">
                  <c:v>437.70000000000027</c:v>
                </c:pt>
                <c:pt idx="311">
                  <c:v>438.10000000000025</c:v>
                </c:pt>
                <c:pt idx="312">
                  <c:v>438.60000000000025</c:v>
                </c:pt>
                <c:pt idx="313">
                  <c:v>441.70000000000027</c:v>
                </c:pt>
                <c:pt idx="314">
                  <c:v>444.20000000000027</c:v>
                </c:pt>
                <c:pt idx="315">
                  <c:v>446.3000000000003</c:v>
                </c:pt>
                <c:pt idx="316">
                  <c:v>447.8000000000003</c:v>
                </c:pt>
                <c:pt idx="317">
                  <c:v>448.8000000000003</c:v>
                </c:pt>
                <c:pt idx="318">
                  <c:v>450.70000000000027</c:v>
                </c:pt>
                <c:pt idx="319">
                  <c:v>454.60000000000025</c:v>
                </c:pt>
                <c:pt idx="320">
                  <c:v>458.60000000000025</c:v>
                </c:pt>
                <c:pt idx="321">
                  <c:v>460.50000000000023</c:v>
                </c:pt>
                <c:pt idx="322">
                  <c:v>463.30000000000024</c:v>
                </c:pt>
                <c:pt idx="323">
                  <c:v>466.60000000000025</c:v>
                </c:pt>
                <c:pt idx="324">
                  <c:v>468.30000000000024</c:v>
                </c:pt>
                <c:pt idx="325">
                  <c:v>470.60000000000025</c:v>
                </c:pt>
                <c:pt idx="326">
                  <c:v>473.30000000000024</c:v>
                </c:pt>
                <c:pt idx="327">
                  <c:v>475.20000000000022</c:v>
                </c:pt>
                <c:pt idx="328">
                  <c:v>477.9000000000002</c:v>
                </c:pt>
                <c:pt idx="329">
                  <c:v>481.30000000000018</c:v>
                </c:pt>
                <c:pt idx="330">
                  <c:v>485.10000000000019</c:v>
                </c:pt>
                <c:pt idx="331">
                  <c:v>489.00000000000017</c:v>
                </c:pt>
                <c:pt idx="332">
                  <c:v>493.00000000000017</c:v>
                </c:pt>
                <c:pt idx="333">
                  <c:v>496.70000000000016</c:v>
                </c:pt>
                <c:pt idx="334">
                  <c:v>500.70000000000016</c:v>
                </c:pt>
                <c:pt idx="335">
                  <c:v>503.60000000000014</c:v>
                </c:pt>
                <c:pt idx="336">
                  <c:v>506.60000000000014</c:v>
                </c:pt>
                <c:pt idx="337">
                  <c:v>508.50000000000011</c:v>
                </c:pt>
                <c:pt idx="338">
                  <c:v>510.30000000000013</c:v>
                </c:pt>
                <c:pt idx="339">
                  <c:v>513.50000000000011</c:v>
                </c:pt>
                <c:pt idx="340">
                  <c:v>513.90000000000009</c:v>
                </c:pt>
                <c:pt idx="341">
                  <c:v>515.20000000000005</c:v>
                </c:pt>
                <c:pt idx="342">
                  <c:v>518.40000000000009</c:v>
                </c:pt>
                <c:pt idx="343">
                  <c:v>520.40000000000009</c:v>
                </c:pt>
                <c:pt idx="344">
                  <c:v>522.70000000000005</c:v>
                </c:pt>
                <c:pt idx="345">
                  <c:v>525.90000000000009</c:v>
                </c:pt>
                <c:pt idx="346">
                  <c:v>529.00000000000011</c:v>
                </c:pt>
                <c:pt idx="347">
                  <c:v>531.80000000000007</c:v>
                </c:pt>
                <c:pt idx="348">
                  <c:v>533.70000000000005</c:v>
                </c:pt>
                <c:pt idx="349">
                  <c:v>534.80000000000007</c:v>
                </c:pt>
                <c:pt idx="350">
                  <c:v>537.70000000000005</c:v>
                </c:pt>
                <c:pt idx="351">
                  <c:v>539.20000000000005</c:v>
                </c:pt>
                <c:pt idx="352">
                  <c:v>540.40000000000009</c:v>
                </c:pt>
                <c:pt idx="353">
                  <c:v>543.60000000000014</c:v>
                </c:pt>
                <c:pt idx="354">
                  <c:v>545.60000000000014</c:v>
                </c:pt>
                <c:pt idx="355">
                  <c:v>547.80000000000018</c:v>
                </c:pt>
                <c:pt idx="356">
                  <c:v>549.4000000000002</c:v>
                </c:pt>
                <c:pt idx="357">
                  <c:v>551.00000000000023</c:v>
                </c:pt>
                <c:pt idx="358">
                  <c:v>553.10000000000025</c:v>
                </c:pt>
                <c:pt idx="359">
                  <c:v>555.4000000000002</c:v>
                </c:pt>
                <c:pt idx="360">
                  <c:v>558.80000000000018</c:v>
                </c:pt>
                <c:pt idx="361">
                  <c:v>560.00000000000023</c:v>
                </c:pt>
                <c:pt idx="362">
                  <c:v>561.70000000000027</c:v>
                </c:pt>
                <c:pt idx="363">
                  <c:v>565.3000000000003</c:v>
                </c:pt>
                <c:pt idx="364">
                  <c:v>566.8000000000003</c:v>
                </c:pt>
                <c:pt idx="365">
                  <c:v>569.8000000000003</c:v>
                </c:pt>
                <c:pt idx="366">
                  <c:v>571.10000000000025</c:v>
                </c:pt>
                <c:pt idx="367">
                  <c:v>574.4000000000002</c:v>
                </c:pt>
                <c:pt idx="368">
                  <c:v>577.4000000000002</c:v>
                </c:pt>
                <c:pt idx="369">
                  <c:v>580.60000000000025</c:v>
                </c:pt>
                <c:pt idx="370">
                  <c:v>583.20000000000027</c:v>
                </c:pt>
                <c:pt idx="371">
                  <c:v>586.20000000000027</c:v>
                </c:pt>
                <c:pt idx="372">
                  <c:v>588.3000000000003</c:v>
                </c:pt>
                <c:pt idx="373">
                  <c:v>590.8000000000003</c:v>
                </c:pt>
                <c:pt idx="374">
                  <c:v>593.70000000000027</c:v>
                </c:pt>
                <c:pt idx="375">
                  <c:v>595.70000000000027</c:v>
                </c:pt>
                <c:pt idx="376">
                  <c:v>598.50000000000023</c:v>
                </c:pt>
                <c:pt idx="377">
                  <c:v>600.30000000000018</c:v>
                </c:pt>
                <c:pt idx="378">
                  <c:v>603.10000000000014</c:v>
                </c:pt>
                <c:pt idx="379">
                  <c:v>606.10000000000014</c:v>
                </c:pt>
                <c:pt idx="380">
                  <c:v>608.00000000000011</c:v>
                </c:pt>
                <c:pt idx="381">
                  <c:v>610.10000000000014</c:v>
                </c:pt>
                <c:pt idx="382">
                  <c:v>611.50000000000011</c:v>
                </c:pt>
                <c:pt idx="383">
                  <c:v>613.00000000000011</c:v>
                </c:pt>
                <c:pt idx="384">
                  <c:v>614.20000000000016</c:v>
                </c:pt>
                <c:pt idx="385">
                  <c:v>617.00000000000011</c:v>
                </c:pt>
                <c:pt idx="386">
                  <c:v>619.57333333333349</c:v>
                </c:pt>
                <c:pt idx="387">
                  <c:v>622.14666666666687</c:v>
                </c:pt>
                <c:pt idx="388">
                  <c:v>624.72000000000025</c:v>
                </c:pt>
                <c:pt idx="389">
                  <c:v>627.29333333333363</c:v>
                </c:pt>
                <c:pt idx="390">
                  <c:v>629.86666666666702</c:v>
                </c:pt>
                <c:pt idx="391">
                  <c:v>632.4400000000004</c:v>
                </c:pt>
                <c:pt idx="392">
                  <c:v>635.01333333333378</c:v>
                </c:pt>
                <c:pt idx="393">
                  <c:v>637.58666666666716</c:v>
                </c:pt>
                <c:pt idx="394">
                  <c:v>640.16000000000054</c:v>
                </c:pt>
                <c:pt idx="395">
                  <c:v>642.73333333333392</c:v>
                </c:pt>
                <c:pt idx="396">
                  <c:v>645.3066666666673</c:v>
                </c:pt>
                <c:pt idx="397">
                  <c:v>647.88000000000068</c:v>
                </c:pt>
                <c:pt idx="398">
                  <c:v>650.45333333333406</c:v>
                </c:pt>
                <c:pt idx="399">
                  <c:v>653.02666666666744</c:v>
                </c:pt>
                <c:pt idx="400">
                  <c:v>655.60000000000082</c:v>
                </c:pt>
                <c:pt idx="401">
                  <c:v>658.0000000000008</c:v>
                </c:pt>
                <c:pt idx="402">
                  <c:v>661.20000000000084</c:v>
                </c:pt>
                <c:pt idx="403">
                  <c:v>663.70000000000084</c:v>
                </c:pt>
                <c:pt idx="404">
                  <c:v>665.60000000000082</c:v>
                </c:pt>
                <c:pt idx="405">
                  <c:v>667.40000000000077</c:v>
                </c:pt>
                <c:pt idx="406">
                  <c:v>669.40000000000077</c:v>
                </c:pt>
                <c:pt idx="407">
                  <c:v>672.10000000000082</c:v>
                </c:pt>
                <c:pt idx="408">
                  <c:v>675.80000000000086</c:v>
                </c:pt>
                <c:pt idx="409">
                  <c:v>679.30000000000086</c:v>
                </c:pt>
                <c:pt idx="410">
                  <c:v>682.80000000000086</c:v>
                </c:pt>
                <c:pt idx="411">
                  <c:v>684.70000000000084</c:v>
                </c:pt>
                <c:pt idx="412">
                  <c:v>686.60000000000082</c:v>
                </c:pt>
                <c:pt idx="413">
                  <c:v>689.40000000000077</c:v>
                </c:pt>
                <c:pt idx="414">
                  <c:v>692.5000000000008</c:v>
                </c:pt>
                <c:pt idx="415">
                  <c:v>696.10000000000082</c:v>
                </c:pt>
                <c:pt idx="416">
                  <c:v>699.60000000000082</c:v>
                </c:pt>
                <c:pt idx="417">
                  <c:v>702.5000000000008</c:v>
                </c:pt>
                <c:pt idx="418">
                  <c:v>704.10000000000082</c:v>
                </c:pt>
                <c:pt idx="419">
                  <c:v>706.70000000000084</c:v>
                </c:pt>
                <c:pt idx="420">
                  <c:v>709.70000000000084</c:v>
                </c:pt>
                <c:pt idx="421">
                  <c:v>713.30000000000086</c:v>
                </c:pt>
                <c:pt idx="422">
                  <c:v>716.10000000000082</c:v>
                </c:pt>
                <c:pt idx="423">
                  <c:v>718.5000000000008</c:v>
                </c:pt>
                <c:pt idx="424">
                  <c:v>719.20000000000084</c:v>
                </c:pt>
                <c:pt idx="425">
                  <c:v>722.30000000000086</c:v>
                </c:pt>
                <c:pt idx="426">
                  <c:v>724.60000000000082</c:v>
                </c:pt>
                <c:pt idx="427">
                  <c:v>727.80000000000086</c:v>
                </c:pt>
                <c:pt idx="428">
                  <c:v>730.40000000000089</c:v>
                </c:pt>
                <c:pt idx="429">
                  <c:v>730.90000000000089</c:v>
                </c:pt>
                <c:pt idx="430">
                  <c:v>733.40000000000089</c:v>
                </c:pt>
                <c:pt idx="431">
                  <c:v>736.30000000000086</c:v>
                </c:pt>
                <c:pt idx="432">
                  <c:v>737.40000000000089</c:v>
                </c:pt>
                <c:pt idx="433">
                  <c:v>740.60000000000093</c:v>
                </c:pt>
                <c:pt idx="434">
                  <c:v>743.10000000000093</c:v>
                </c:pt>
                <c:pt idx="435">
                  <c:v>746.10000000000093</c:v>
                </c:pt>
                <c:pt idx="436">
                  <c:v>749.40000000000089</c:v>
                </c:pt>
                <c:pt idx="437">
                  <c:v>752.60000000000093</c:v>
                </c:pt>
                <c:pt idx="438">
                  <c:v>755.80000000000098</c:v>
                </c:pt>
                <c:pt idx="439">
                  <c:v>758.20000000000095</c:v>
                </c:pt>
                <c:pt idx="440">
                  <c:v>758.80000000000098</c:v>
                </c:pt>
                <c:pt idx="441">
                  <c:v>760.400000000001</c:v>
                </c:pt>
                <c:pt idx="442">
                  <c:v>761.50000000000102</c:v>
                </c:pt>
                <c:pt idx="443">
                  <c:v>762.10000000000105</c:v>
                </c:pt>
                <c:pt idx="444">
                  <c:v>764.10000000000105</c:v>
                </c:pt>
                <c:pt idx="445">
                  <c:v>767.10000000000105</c:v>
                </c:pt>
                <c:pt idx="446">
                  <c:v>768.20000000000107</c:v>
                </c:pt>
                <c:pt idx="447">
                  <c:v>769.30000000000109</c:v>
                </c:pt>
                <c:pt idx="448">
                  <c:v>771.60000000000105</c:v>
                </c:pt>
                <c:pt idx="449">
                  <c:v>774.20000000000107</c:v>
                </c:pt>
                <c:pt idx="450">
                  <c:v>775.70000000000107</c:v>
                </c:pt>
                <c:pt idx="451">
                  <c:v>778.20000000000107</c:v>
                </c:pt>
                <c:pt idx="452">
                  <c:v>779.50000000000102</c:v>
                </c:pt>
                <c:pt idx="453">
                  <c:v>780.60000000000105</c:v>
                </c:pt>
                <c:pt idx="454">
                  <c:v>781.50000000000102</c:v>
                </c:pt>
                <c:pt idx="455">
                  <c:v>782.70000000000107</c:v>
                </c:pt>
                <c:pt idx="456">
                  <c:v>784.70000000000107</c:v>
                </c:pt>
                <c:pt idx="457">
                  <c:v>786.30000000000109</c:v>
                </c:pt>
                <c:pt idx="458">
                  <c:v>788.20000000000107</c:v>
                </c:pt>
                <c:pt idx="459">
                  <c:v>791.20000000000107</c:v>
                </c:pt>
                <c:pt idx="460">
                  <c:v>794.10000000000105</c:v>
                </c:pt>
                <c:pt idx="461">
                  <c:v>794.70000000000107</c:v>
                </c:pt>
                <c:pt idx="462">
                  <c:v>795.60000000000105</c:v>
                </c:pt>
                <c:pt idx="463">
                  <c:v>796.900000000001</c:v>
                </c:pt>
                <c:pt idx="464">
                  <c:v>797.30000000000098</c:v>
                </c:pt>
                <c:pt idx="465">
                  <c:v>797.60000000000093</c:v>
                </c:pt>
                <c:pt idx="466">
                  <c:v>799.90000000000089</c:v>
                </c:pt>
                <c:pt idx="467">
                  <c:v>801.30000000000086</c:v>
                </c:pt>
                <c:pt idx="468">
                  <c:v>802.80000000000086</c:v>
                </c:pt>
                <c:pt idx="469">
                  <c:v>805.00000000000091</c:v>
                </c:pt>
                <c:pt idx="470">
                  <c:v>807.20000000000095</c:v>
                </c:pt>
                <c:pt idx="471">
                  <c:v>808.400000000001</c:v>
                </c:pt>
                <c:pt idx="472">
                  <c:v>809.20000000000095</c:v>
                </c:pt>
                <c:pt idx="473">
                  <c:v>809.80000000000098</c:v>
                </c:pt>
                <c:pt idx="474">
                  <c:v>811.70000000000095</c:v>
                </c:pt>
                <c:pt idx="475">
                  <c:v>812.60000000000093</c:v>
                </c:pt>
                <c:pt idx="476">
                  <c:v>813.20000000000095</c:v>
                </c:pt>
                <c:pt idx="477">
                  <c:v>814.70000000000095</c:v>
                </c:pt>
                <c:pt idx="478">
                  <c:v>816.00000000000091</c:v>
                </c:pt>
                <c:pt idx="479">
                  <c:v>816.33000000000095</c:v>
                </c:pt>
                <c:pt idx="480">
                  <c:v>817.97000000000094</c:v>
                </c:pt>
                <c:pt idx="481">
                  <c:v>819.57000000000096</c:v>
                </c:pt>
                <c:pt idx="482">
                  <c:v>821.22000000000094</c:v>
                </c:pt>
                <c:pt idx="483">
                  <c:v>823.11000000000092</c:v>
                </c:pt>
                <c:pt idx="484">
                  <c:v>823.23000000000093</c:v>
                </c:pt>
                <c:pt idx="485">
                  <c:v>823.42000000000098</c:v>
                </c:pt>
                <c:pt idx="486">
                  <c:v>825.86000000000104</c:v>
                </c:pt>
                <c:pt idx="487">
                  <c:v>828.10000000000105</c:v>
                </c:pt>
                <c:pt idx="488">
                  <c:v>828.520000000001</c:v>
                </c:pt>
                <c:pt idx="489">
                  <c:v>828.76000000000101</c:v>
                </c:pt>
                <c:pt idx="490">
                  <c:v>830.81000000000097</c:v>
                </c:pt>
                <c:pt idx="491">
                  <c:v>831.10000000000093</c:v>
                </c:pt>
                <c:pt idx="492">
                  <c:v>832.35000000000093</c:v>
                </c:pt>
                <c:pt idx="493">
                  <c:v>832.65000000000089</c:v>
                </c:pt>
                <c:pt idx="494">
                  <c:v>833.2600000000009</c:v>
                </c:pt>
                <c:pt idx="495">
                  <c:v>833.66000000000088</c:v>
                </c:pt>
                <c:pt idx="496">
                  <c:v>835.08000000000084</c:v>
                </c:pt>
                <c:pt idx="497">
                  <c:v>835.18000000000086</c:v>
                </c:pt>
                <c:pt idx="498">
                  <c:v>835.3800000000009</c:v>
                </c:pt>
                <c:pt idx="499">
                  <c:v>836.20000000000095</c:v>
                </c:pt>
                <c:pt idx="500">
                  <c:v>836.68000000000097</c:v>
                </c:pt>
                <c:pt idx="501">
                  <c:v>838.47000000000094</c:v>
                </c:pt>
                <c:pt idx="502">
                  <c:v>839.34000000000094</c:v>
                </c:pt>
                <c:pt idx="503">
                  <c:v>840.21000000000095</c:v>
                </c:pt>
                <c:pt idx="504">
                  <c:v>841.08000000000095</c:v>
                </c:pt>
                <c:pt idx="505">
                  <c:v>841.95000000000095</c:v>
                </c:pt>
                <c:pt idx="506">
                  <c:v>842.82000000000096</c:v>
                </c:pt>
                <c:pt idx="507">
                  <c:v>843.54000000000099</c:v>
                </c:pt>
                <c:pt idx="508">
                  <c:v>843.61000000000104</c:v>
                </c:pt>
                <c:pt idx="509">
                  <c:v>844.59000000000106</c:v>
                </c:pt>
                <c:pt idx="510">
                  <c:v>846.21000000000106</c:v>
                </c:pt>
                <c:pt idx="511">
                  <c:v>846.81000000000108</c:v>
                </c:pt>
                <c:pt idx="512">
                  <c:v>848.46000000000106</c:v>
                </c:pt>
                <c:pt idx="513">
                  <c:v>848.53000000000111</c:v>
                </c:pt>
                <c:pt idx="514">
                  <c:v>848.77000000000112</c:v>
                </c:pt>
                <c:pt idx="515">
                  <c:v>849.57000000000107</c:v>
                </c:pt>
                <c:pt idx="516">
                  <c:v>849.85000000000105</c:v>
                </c:pt>
                <c:pt idx="517">
                  <c:v>850.19000000000108</c:v>
                </c:pt>
                <c:pt idx="518">
                  <c:v>850.30000000000109</c:v>
                </c:pt>
                <c:pt idx="519">
                  <c:v>850.46000000000106</c:v>
                </c:pt>
                <c:pt idx="520">
                  <c:v>851.00000000000102</c:v>
                </c:pt>
                <c:pt idx="521">
                  <c:v>851.17000000000098</c:v>
                </c:pt>
                <c:pt idx="522">
                  <c:v>851.41000000000099</c:v>
                </c:pt>
                <c:pt idx="523">
                  <c:v>851.51000000000101</c:v>
                </c:pt>
                <c:pt idx="524">
                  <c:v>851.770000000001</c:v>
                </c:pt>
                <c:pt idx="525">
                  <c:v>851.83000000000095</c:v>
                </c:pt>
                <c:pt idx="526">
                  <c:v>851.8900000000009</c:v>
                </c:pt>
                <c:pt idx="527">
                  <c:v>851.8900000000009</c:v>
                </c:pt>
                <c:pt idx="528">
                  <c:v>852.06000000000085</c:v>
                </c:pt>
                <c:pt idx="529">
                  <c:v>852.06000000000085</c:v>
                </c:pt>
                <c:pt idx="530">
                  <c:v>852.6100000000007</c:v>
                </c:pt>
                <c:pt idx="531">
                  <c:v>853.16000000000054</c:v>
                </c:pt>
                <c:pt idx="532">
                  <c:v>853.71000000000038</c:v>
                </c:pt>
                <c:pt idx="533">
                  <c:v>854.26000000000022</c:v>
                </c:pt>
                <c:pt idx="534">
                  <c:v>854.81000000000006</c:v>
                </c:pt>
                <c:pt idx="535">
                  <c:v>855.41000000000008</c:v>
                </c:pt>
                <c:pt idx="536">
                  <c:v>855.60000000000014</c:v>
                </c:pt>
                <c:pt idx="537">
                  <c:v>855.75000000000011</c:v>
                </c:pt>
                <c:pt idx="538">
                  <c:v>855.81000000000006</c:v>
                </c:pt>
                <c:pt idx="539">
                  <c:v>856.24</c:v>
                </c:pt>
                <c:pt idx="540">
                  <c:v>856.31000000000006</c:v>
                </c:pt>
                <c:pt idx="541">
                  <c:v>856.34</c:v>
                </c:pt>
                <c:pt idx="542">
                  <c:v>856.4</c:v>
                </c:pt>
                <c:pt idx="543">
                  <c:v>856.45999999999992</c:v>
                </c:pt>
                <c:pt idx="544">
                  <c:v>856.9</c:v>
                </c:pt>
                <c:pt idx="545">
                  <c:v>857.1</c:v>
                </c:pt>
                <c:pt idx="546">
                  <c:v>857.46</c:v>
                </c:pt>
                <c:pt idx="547">
                  <c:v>857.61</c:v>
                </c:pt>
                <c:pt idx="548">
                  <c:v>857.96</c:v>
                </c:pt>
                <c:pt idx="549">
                  <c:v>858.68000000000006</c:v>
                </c:pt>
                <c:pt idx="550">
                  <c:v>859.05000000000007</c:v>
                </c:pt>
                <c:pt idx="551">
                  <c:v>859.2700000000001</c:v>
                </c:pt>
                <c:pt idx="552">
                  <c:v>859.30000000000007</c:v>
                </c:pt>
                <c:pt idx="553">
                  <c:v>859.5100000000001</c:v>
                </c:pt>
                <c:pt idx="554">
                  <c:v>859.53000000000009</c:v>
                </c:pt>
                <c:pt idx="555">
                  <c:v>859.54000000000008</c:v>
                </c:pt>
                <c:pt idx="556">
                  <c:v>859.55000000000007</c:v>
                </c:pt>
                <c:pt idx="557">
                  <c:v>859.57</c:v>
                </c:pt>
                <c:pt idx="558">
                  <c:v>859.71</c:v>
                </c:pt>
                <c:pt idx="559">
                  <c:v>859.81000000000006</c:v>
                </c:pt>
                <c:pt idx="560">
                  <c:v>859.87</c:v>
                </c:pt>
                <c:pt idx="561">
                  <c:v>860.29</c:v>
                </c:pt>
                <c:pt idx="562">
                  <c:v>861.45999999999992</c:v>
                </c:pt>
                <c:pt idx="563">
                  <c:v>862.68999999999994</c:v>
                </c:pt>
                <c:pt idx="564">
                  <c:v>864.06999999999994</c:v>
                </c:pt>
                <c:pt idx="565">
                  <c:v>864.37999999999988</c:v>
                </c:pt>
                <c:pt idx="566">
                  <c:v>864.49999999999989</c:v>
                </c:pt>
                <c:pt idx="567">
                  <c:v>864.49999999999989</c:v>
                </c:pt>
                <c:pt idx="568">
                  <c:v>864.49999999999989</c:v>
                </c:pt>
                <c:pt idx="569">
                  <c:v>864.49999999999989</c:v>
                </c:pt>
                <c:pt idx="570">
                  <c:v>864.49999999999989</c:v>
                </c:pt>
                <c:pt idx="571">
                  <c:v>864.49999999999989</c:v>
                </c:pt>
                <c:pt idx="572">
                  <c:v>864.49999999999989</c:v>
                </c:pt>
                <c:pt idx="573">
                  <c:v>864.64999999999986</c:v>
                </c:pt>
                <c:pt idx="574">
                  <c:v>865.1099999999999</c:v>
                </c:pt>
                <c:pt idx="575">
                  <c:v>865.44999999999993</c:v>
                </c:pt>
                <c:pt idx="576">
                  <c:v>865.61999999999989</c:v>
                </c:pt>
                <c:pt idx="577">
                  <c:v>866.06</c:v>
                </c:pt>
                <c:pt idx="578">
                  <c:v>866.18</c:v>
                </c:pt>
                <c:pt idx="579">
                  <c:v>866.92</c:v>
                </c:pt>
                <c:pt idx="580">
                  <c:v>867.03</c:v>
                </c:pt>
                <c:pt idx="581">
                  <c:v>867.19999999999993</c:v>
                </c:pt>
                <c:pt idx="582">
                  <c:v>867.41</c:v>
                </c:pt>
                <c:pt idx="583">
                  <c:v>867.52</c:v>
                </c:pt>
                <c:pt idx="584">
                  <c:v>868.3</c:v>
                </c:pt>
                <c:pt idx="585">
                  <c:v>868.6099999999999</c:v>
                </c:pt>
                <c:pt idx="586">
                  <c:v>868.71999999999991</c:v>
                </c:pt>
                <c:pt idx="587">
                  <c:v>869.43</c:v>
                </c:pt>
                <c:pt idx="588">
                  <c:v>870.02</c:v>
                </c:pt>
                <c:pt idx="589">
                  <c:v>870.31999999999994</c:v>
                </c:pt>
                <c:pt idx="590">
                  <c:v>870.8599999999999</c:v>
                </c:pt>
                <c:pt idx="591">
                  <c:v>872.14999999999986</c:v>
                </c:pt>
                <c:pt idx="592">
                  <c:v>874.04999999999984</c:v>
                </c:pt>
                <c:pt idx="593">
                  <c:v>874.52999999999986</c:v>
                </c:pt>
                <c:pt idx="594">
                  <c:v>874.91999999999985</c:v>
                </c:pt>
                <c:pt idx="595">
                  <c:v>876.70999999999981</c:v>
                </c:pt>
                <c:pt idx="596">
                  <c:v>876.93999999999983</c:v>
                </c:pt>
                <c:pt idx="597">
                  <c:v>877.17999999999984</c:v>
                </c:pt>
                <c:pt idx="598">
                  <c:v>877.85999999999979</c:v>
                </c:pt>
                <c:pt idx="599">
                  <c:v>879.35999999999979</c:v>
                </c:pt>
                <c:pt idx="600">
                  <c:v>881.65999999999974</c:v>
                </c:pt>
                <c:pt idx="601">
                  <c:v>881.9599999999997</c:v>
                </c:pt>
                <c:pt idx="602">
                  <c:v>883.35999999999967</c:v>
                </c:pt>
                <c:pt idx="603">
                  <c:v>884.63999999999965</c:v>
                </c:pt>
                <c:pt idx="604">
                  <c:v>885.86999999999966</c:v>
                </c:pt>
                <c:pt idx="605">
                  <c:v>885.91999999999962</c:v>
                </c:pt>
                <c:pt idx="606">
                  <c:v>885.91999999999962</c:v>
                </c:pt>
                <c:pt idx="607">
                  <c:v>885.91999999999962</c:v>
                </c:pt>
                <c:pt idx="608">
                  <c:v>886.87999999999965</c:v>
                </c:pt>
                <c:pt idx="609">
                  <c:v>887.11999999999966</c:v>
                </c:pt>
                <c:pt idx="610">
                  <c:v>887.78999999999962</c:v>
                </c:pt>
                <c:pt idx="611">
                  <c:v>888.14999999999964</c:v>
                </c:pt>
                <c:pt idx="612">
                  <c:v>888.85999999999967</c:v>
                </c:pt>
                <c:pt idx="613">
                  <c:v>889.79999999999973</c:v>
                </c:pt>
                <c:pt idx="614">
                  <c:v>892.80999999999972</c:v>
                </c:pt>
                <c:pt idx="615">
                  <c:v>895.29999999999973</c:v>
                </c:pt>
                <c:pt idx="616">
                  <c:v>897.90999999999974</c:v>
                </c:pt>
                <c:pt idx="617">
                  <c:v>898.66999999999973</c:v>
                </c:pt>
                <c:pt idx="618">
                  <c:v>900.00999999999976</c:v>
                </c:pt>
                <c:pt idx="619">
                  <c:v>900.37999999999977</c:v>
                </c:pt>
                <c:pt idx="620">
                  <c:v>900.49999999999977</c:v>
                </c:pt>
                <c:pt idx="621">
                  <c:v>900.79999999999973</c:v>
                </c:pt>
                <c:pt idx="622">
                  <c:v>900.79999999999973</c:v>
                </c:pt>
                <c:pt idx="623">
                  <c:v>901.3299999999997</c:v>
                </c:pt>
                <c:pt idx="624">
                  <c:v>903.1999999999997</c:v>
                </c:pt>
                <c:pt idx="625">
                  <c:v>904.65999999999974</c:v>
                </c:pt>
                <c:pt idx="626">
                  <c:v>905.7099999999997</c:v>
                </c:pt>
                <c:pt idx="627">
                  <c:v>907.78999999999974</c:v>
                </c:pt>
                <c:pt idx="628">
                  <c:v>910.3299999999997</c:v>
                </c:pt>
                <c:pt idx="629">
                  <c:v>911.89999999999975</c:v>
                </c:pt>
                <c:pt idx="630">
                  <c:v>912.0899999999998</c:v>
                </c:pt>
                <c:pt idx="631">
                  <c:v>912.85999999999979</c:v>
                </c:pt>
                <c:pt idx="632">
                  <c:v>915.12999999999977</c:v>
                </c:pt>
                <c:pt idx="633">
                  <c:v>915.7199999999998</c:v>
                </c:pt>
                <c:pt idx="634">
                  <c:v>916.45999999999981</c:v>
                </c:pt>
                <c:pt idx="635">
                  <c:v>919.29999999999984</c:v>
                </c:pt>
                <c:pt idx="636">
                  <c:v>922.70999999999981</c:v>
                </c:pt>
                <c:pt idx="637">
                  <c:v>925.92999999999984</c:v>
                </c:pt>
                <c:pt idx="638">
                  <c:v>927.73999999999978</c:v>
                </c:pt>
                <c:pt idx="639">
                  <c:v>928.50999999999976</c:v>
                </c:pt>
                <c:pt idx="640">
                  <c:v>930.04999999999973</c:v>
                </c:pt>
                <c:pt idx="641">
                  <c:v>931.62999999999977</c:v>
                </c:pt>
                <c:pt idx="642">
                  <c:v>935.12999999999977</c:v>
                </c:pt>
                <c:pt idx="643">
                  <c:v>938.4699999999998</c:v>
                </c:pt>
                <c:pt idx="644">
                  <c:v>939.70999999999981</c:v>
                </c:pt>
                <c:pt idx="645">
                  <c:v>941.90999999999985</c:v>
                </c:pt>
                <c:pt idx="646">
                  <c:v>942.29999999999984</c:v>
                </c:pt>
                <c:pt idx="647">
                  <c:v>943.06999999999982</c:v>
                </c:pt>
                <c:pt idx="648">
                  <c:v>946.68999999999983</c:v>
                </c:pt>
                <c:pt idx="649">
                  <c:v>948.13999999999987</c:v>
                </c:pt>
                <c:pt idx="650">
                  <c:v>949.27999999999986</c:v>
                </c:pt>
                <c:pt idx="651">
                  <c:v>949.92999999999984</c:v>
                </c:pt>
                <c:pt idx="652">
                  <c:v>951.17999999999984</c:v>
                </c:pt>
                <c:pt idx="653">
                  <c:v>952.86999999999989</c:v>
                </c:pt>
                <c:pt idx="654">
                  <c:v>955.53999999999985</c:v>
                </c:pt>
                <c:pt idx="655">
                  <c:v>958.26999999999987</c:v>
                </c:pt>
                <c:pt idx="656">
                  <c:v>959.71999999999991</c:v>
                </c:pt>
                <c:pt idx="657">
                  <c:v>961.84999999999991</c:v>
                </c:pt>
                <c:pt idx="658">
                  <c:v>964.70999999999992</c:v>
                </c:pt>
                <c:pt idx="659">
                  <c:v>968.04</c:v>
                </c:pt>
                <c:pt idx="660">
                  <c:v>969.87</c:v>
                </c:pt>
                <c:pt idx="661">
                  <c:v>973.71</c:v>
                </c:pt>
                <c:pt idx="662">
                  <c:v>974.71</c:v>
                </c:pt>
                <c:pt idx="663">
                  <c:v>978.5</c:v>
                </c:pt>
                <c:pt idx="664">
                  <c:v>980.14</c:v>
                </c:pt>
                <c:pt idx="665">
                  <c:v>983.88</c:v>
                </c:pt>
                <c:pt idx="666">
                  <c:v>987.5</c:v>
                </c:pt>
                <c:pt idx="667">
                  <c:v>988.11</c:v>
                </c:pt>
                <c:pt idx="668">
                  <c:v>990.18000000000006</c:v>
                </c:pt>
                <c:pt idx="669">
                  <c:v>992.1400000000001</c:v>
                </c:pt>
                <c:pt idx="670">
                  <c:v>994.17000000000007</c:v>
                </c:pt>
                <c:pt idx="671">
                  <c:v>996.6400000000001</c:v>
                </c:pt>
                <c:pt idx="672">
                  <c:v>999.71000000000015</c:v>
                </c:pt>
                <c:pt idx="673">
                  <c:v>1001.8100000000002</c:v>
                </c:pt>
                <c:pt idx="674">
                  <c:v>1004.7400000000001</c:v>
                </c:pt>
                <c:pt idx="675">
                  <c:v>1008.6400000000001</c:v>
                </c:pt>
                <c:pt idx="676">
                  <c:v>1012.4800000000001</c:v>
                </c:pt>
                <c:pt idx="677">
                  <c:v>1015.9200000000002</c:v>
                </c:pt>
                <c:pt idx="678">
                  <c:v>1017.2800000000002</c:v>
                </c:pt>
                <c:pt idx="679">
                  <c:v>1019.2300000000002</c:v>
                </c:pt>
                <c:pt idx="680">
                  <c:v>1022.4000000000002</c:v>
                </c:pt>
                <c:pt idx="681">
                  <c:v>1023.7800000000002</c:v>
                </c:pt>
                <c:pt idx="682">
                  <c:v>1025.7800000000002</c:v>
                </c:pt>
                <c:pt idx="683">
                  <c:v>1027.6700000000003</c:v>
                </c:pt>
                <c:pt idx="684">
                  <c:v>1029.1500000000003</c:v>
                </c:pt>
                <c:pt idx="685">
                  <c:v>1031.0800000000004</c:v>
                </c:pt>
                <c:pt idx="686">
                  <c:v>1032.5800000000004</c:v>
                </c:pt>
                <c:pt idx="687">
                  <c:v>1033.0600000000004</c:v>
                </c:pt>
                <c:pt idx="688">
                  <c:v>1033.4400000000005</c:v>
                </c:pt>
                <c:pt idx="689">
                  <c:v>1035.8500000000006</c:v>
                </c:pt>
                <c:pt idx="690">
                  <c:v>1039.6100000000006</c:v>
                </c:pt>
                <c:pt idx="691">
                  <c:v>1041.2800000000007</c:v>
                </c:pt>
                <c:pt idx="692">
                  <c:v>1042.9200000000008</c:v>
                </c:pt>
                <c:pt idx="693">
                  <c:v>1043.7400000000007</c:v>
                </c:pt>
                <c:pt idx="694">
                  <c:v>1045.2200000000007</c:v>
                </c:pt>
                <c:pt idx="695">
                  <c:v>1048.0900000000006</c:v>
                </c:pt>
                <c:pt idx="696">
                  <c:v>1050.5800000000006</c:v>
                </c:pt>
                <c:pt idx="697">
                  <c:v>1051.2000000000005</c:v>
                </c:pt>
                <c:pt idx="698">
                  <c:v>1055.1300000000006</c:v>
                </c:pt>
                <c:pt idx="699">
                  <c:v>1058.0900000000006</c:v>
                </c:pt>
                <c:pt idx="700">
                  <c:v>1058.9100000000005</c:v>
                </c:pt>
                <c:pt idx="701">
                  <c:v>1060.5400000000006</c:v>
                </c:pt>
                <c:pt idx="702">
                  <c:v>1062.7400000000007</c:v>
                </c:pt>
                <c:pt idx="703">
                  <c:v>1064.2200000000007</c:v>
                </c:pt>
                <c:pt idx="704">
                  <c:v>1068.0000000000007</c:v>
                </c:pt>
                <c:pt idx="705">
                  <c:v>1070.9400000000007</c:v>
                </c:pt>
                <c:pt idx="706">
                  <c:v>1074.2200000000007</c:v>
                </c:pt>
                <c:pt idx="707">
                  <c:v>1077.8500000000008</c:v>
                </c:pt>
                <c:pt idx="708">
                  <c:v>1081.7900000000009</c:v>
                </c:pt>
                <c:pt idx="709">
                  <c:v>1085.7300000000009</c:v>
                </c:pt>
                <c:pt idx="710">
                  <c:v>1089.690000000001</c:v>
                </c:pt>
                <c:pt idx="711">
                  <c:v>1090.360000000001</c:v>
                </c:pt>
                <c:pt idx="712">
                  <c:v>1092.9600000000009</c:v>
                </c:pt>
                <c:pt idx="713">
                  <c:v>1096.190000000001</c:v>
                </c:pt>
                <c:pt idx="714">
                  <c:v>1098.5500000000009</c:v>
                </c:pt>
                <c:pt idx="715">
                  <c:v>1099.7700000000009</c:v>
                </c:pt>
                <c:pt idx="716">
                  <c:v>1102.8600000000008</c:v>
                </c:pt>
                <c:pt idx="717">
                  <c:v>1105.9000000000008</c:v>
                </c:pt>
                <c:pt idx="718">
                  <c:v>1108.6400000000008</c:v>
                </c:pt>
                <c:pt idx="719">
                  <c:v>1110.7900000000009</c:v>
                </c:pt>
                <c:pt idx="720">
                  <c:v>1114.2100000000009</c:v>
                </c:pt>
                <c:pt idx="721">
                  <c:v>1117.0500000000009</c:v>
                </c:pt>
                <c:pt idx="722">
                  <c:v>1119.1500000000008</c:v>
                </c:pt>
                <c:pt idx="723">
                  <c:v>1121.4100000000008</c:v>
                </c:pt>
                <c:pt idx="724">
                  <c:v>1123.7900000000009</c:v>
                </c:pt>
                <c:pt idx="725">
                  <c:v>1126.1200000000008</c:v>
                </c:pt>
                <c:pt idx="726">
                  <c:v>1127.5700000000008</c:v>
                </c:pt>
                <c:pt idx="727">
                  <c:v>1129.8300000000008</c:v>
                </c:pt>
                <c:pt idx="728">
                  <c:v>1131.7400000000009</c:v>
                </c:pt>
                <c:pt idx="729">
                  <c:v>1133.7400000000009</c:v>
                </c:pt>
                <c:pt idx="730">
                  <c:v>1134.920000000001</c:v>
                </c:pt>
                <c:pt idx="731">
                  <c:v>1136.400000000001</c:v>
                </c:pt>
                <c:pt idx="732">
                  <c:v>1139.0800000000011</c:v>
                </c:pt>
                <c:pt idx="733">
                  <c:v>1142.390000000001</c:v>
                </c:pt>
                <c:pt idx="734">
                  <c:v>1145.860000000001</c:v>
                </c:pt>
                <c:pt idx="735">
                  <c:v>1146.8200000000011</c:v>
                </c:pt>
                <c:pt idx="736">
                  <c:v>1149.680000000001</c:v>
                </c:pt>
                <c:pt idx="737">
                  <c:v>1152.200000000001</c:v>
                </c:pt>
                <c:pt idx="738">
                  <c:v>1155.900000000001</c:v>
                </c:pt>
                <c:pt idx="739">
                  <c:v>1159.870000000001</c:v>
                </c:pt>
                <c:pt idx="740">
                  <c:v>1163.7600000000011</c:v>
                </c:pt>
                <c:pt idx="741">
                  <c:v>1167.620000000001</c:v>
                </c:pt>
                <c:pt idx="742">
                  <c:v>1170.3100000000011</c:v>
                </c:pt>
                <c:pt idx="743">
                  <c:v>1171.890000000001</c:v>
                </c:pt>
                <c:pt idx="744">
                  <c:v>1174.660000000001</c:v>
                </c:pt>
                <c:pt idx="745">
                  <c:v>1177.870000000001</c:v>
                </c:pt>
                <c:pt idx="746">
                  <c:v>1181.600000000001</c:v>
                </c:pt>
                <c:pt idx="747">
                  <c:v>1185.380000000001</c:v>
                </c:pt>
                <c:pt idx="748">
                  <c:v>1188.9800000000009</c:v>
                </c:pt>
                <c:pt idx="749">
                  <c:v>1191.8000000000009</c:v>
                </c:pt>
                <c:pt idx="750">
                  <c:v>1194.6200000000008</c:v>
                </c:pt>
                <c:pt idx="751">
                  <c:v>1197.4400000000007</c:v>
                </c:pt>
                <c:pt idx="752">
                  <c:v>1200.2600000000007</c:v>
                </c:pt>
                <c:pt idx="753">
                  <c:v>1203.0800000000006</c:v>
                </c:pt>
                <c:pt idx="754">
                  <c:v>1205.9000000000005</c:v>
                </c:pt>
                <c:pt idx="755">
                  <c:v>1208.7200000000005</c:v>
                </c:pt>
                <c:pt idx="756">
                  <c:v>1211.5400000000004</c:v>
                </c:pt>
                <c:pt idx="757">
                  <c:v>1214.3600000000004</c:v>
                </c:pt>
                <c:pt idx="758">
                  <c:v>1217.1800000000003</c:v>
                </c:pt>
                <c:pt idx="759">
                  <c:v>1220.0000000000002</c:v>
                </c:pt>
                <c:pt idx="760">
                  <c:v>1222.8200000000002</c:v>
                </c:pt>
                <c:pt idx="761">
                  <c:v>1225.6400000000001</c:v>
                </c:pt>
                <c:pt idx="762">
                  <c:v>1228.46</c:v>
                </c:pt>
                <c:pt idx="763">
                  <c:v>1231.45</c:v>
                </c:pt>
                <c:pt idx="764">
                  <c:v>1235.18</c:v>
                </c:pt>
                <c:pt idx="765">
                  <c:v>1238.5800000000002</c:v>
                </c:pt>
                <c:pt idx="766">
                  <c:v>1242.2200000000003</c:v>
                </c:pt>
                <c:pt idx="767">
                  <c:v>1245.5600000000002</c:v>
                </c:pt>
                <c:pt idx="768">
                  <c:v>1248.7100000000003</c:v>
                </c:pt>
                <c:pt idx="769">
                  <c:v>1251.3000000000002</c:v>
                </c:pt>
                <c:pt idx="770">
                  <c:v>1252.4500000000003</c:v>
                </c:pt>
                <c:pt idx="771">
                  <c:v>1253.9600000000003</c:v>
                </c:pt>
                <c:pt idx="772">
                  <c:v>1256.5000000000002</c:v>
                </c:pt>
                <c:pt idx="773">
                  <c:v>1258.7300000000002</c:v>
                </c:pt>
                <c:pt idx="774">
                  <c:v>1261.3400000000001</c:v>
                </c:pt>
                <c:pt idx="775">
                  <c:v>1263.2700000000002</c:v>
                </c:pt>
                <c:pt idx="776">
                  <c:v>1265.9700000000003</c:v>
                </c:pt>
                <c:pt idx="777">
                  <c:v>1268.1700000000003</c:v>
                </c:pt>
                <c:pt idx="778">
                  <c:v>1270.0200000000002</c:v>
                </c:pt>
                <c:pt idx="779">
                  <c:v>1273.5700000000002</c:v>
                </c:pt>
                <c:pt idx="780">
                  <c:v>1276.5700000000002</c:v>
                </c:pt>
                <c:pt idx="781">
                  <c:v>1277.8900000000001</c:v>
                </c:pt>
                <c:pt idx="782">
                  <c:v>1280.42</c:v>
                </c:pt>
                <c:pt idx="783">
                  <c:v>1282.6400000000001</c:v>
                </c:pt>
                <c:pt idx="784">
                  <c:v>1286.0400000000002</c:v>
                </c:pt>
                <c:pt idx="785">
                  <c:v>1288.5800000000002</c:v>
                </c:pt>
                <c:pt idx="786">
                  <c:v>1291.7300000000002</c:v>
                </c:pt>
                <c:pt idx="787">
                  <c:v>1292.4200000000003</c:v>
                </c:pt>
                <c:pt idx="788">
                  <c:v>1293.3700000000003</c:v>
                </c:pt>
                <c:pt idx="789">
                  <c:v>1294.6000000000004</c:v>
                </c:pt>
                <c:pt idx="790">
                  <c:v>1297.6100000000004</c:v>
                </c:pt>
                <c:pt idx="791">
                  <c:v>1300.3700000000003</c:v>
                </c:pt>
                <c:pt idx="792">
                  <c:v>1303.1100000000004</c:v>
                </c:pt>
                <c:pt idx="793">
                  <c:v>1305.6400000000003</c:v>
                </c:pt>
                <c:pt idx="794">
                  <c:v>1307.0800000000004</c:v>
                </c:pt>
                <c:pt idx="795">
                  <c:v>1309.0300000000004</c:v>
                </c:pt>
                <c:pt idx="796">
                  <c:v>1311.4500000000005</c:v>
                </c:pt>
                <c:pt idx="797">
                  <c:v>1314.5200000000004</c:v>
                </c:pt>
                <c:pt idx="798">
                  <c:v>1317.6700000000005</c:v>
                </c:pt>
                <c:pt idx="799">
                  <c:v>1320.8800000000006</c:v>
                </c:pt>
                <c:pt idx="800">
                  <c:v>1323.1800000000005</c:v>
                </c:pt>
                <c:pt idx="801">
                  <c:v>1323.8500000000006</c:v>
                </c:pt>
                <c:pt idx="802">
                  <c:v>1325.7800000000007</c:v>
                </c:pt>
                <c:pt idx="803">
                  <c:v>1327.4900000000007</c:v>
                </c:pt>
                <c:pt idx="804">
                  <c:v>1329.3300000000006</c:v>
                </c:pt>
                <c:pt idx="805">
                  <c:v>1330.8800000000006</c:v>
                </c:pt>
                <c:pt idx="806">
                  <c:v>1331.7000000000005</c:v>
                </c:pt>
                <c:pt idx="807">
                  <c:v>1333.5300000000004</c:v>
                </c:pt>
                <c:pt idx="808">
                  <c:v>1334.5000000000005</c:v>
                </c:pt>
                <c:pt idx="809">
                  <c:v>1335.9200000000005</c:v>
                </c:pt>
                <c:pt idx="810">
                  <c:v>1338.7600000000004</c:v>
                </c:pt>
                <c:pt idx="811">
                  <c:v>1340.1500000000005</c:v>
                </c:pt>
                <c:pt idx="812">
                  <c:v>1340.7600000000004</c:v>
                </c:pt>
                <c:pt idx="813">
                  <c:v>1341.9000000000005</c:v>
                </c:pt>
                <c:pt idx="814">
                  <c:v>1343.1000000000006</c:v>
                </c:pt>
                <c:pt idx="815">
                  <c:v>1344.8500000000006</c:v>
                </c:pt>
                <c:pt idx="816">
                  <c:v>1346.0700000000006</c:v>
                </c:pt>
                <c:pt idx="817">
                  <c:v>1347.1900000000005</c:v>
                </c:pt>
                <c:pt idx="818">
                  <c:v>1350.0400000000004</c:v>
                </c:pt>
                <c:pt idx="819">
                  <c:v>1351.9200000000005</c:v>
                </c:pt>
                <c:pt idx="820">
                  <c:v>1353.5400000000004</c:v>
                </c:pt>
                <c:pt idx="821">
                  <c:v>1356.3100000000004</c:v>
                </c:pt>
                <c:pt idx="822">
                  <c:v>1358.1400000000003</c:v>
                </c:pt>
                <c:pt idx="823">
                  <c:v>1360.1200000000003</c:v>
                </c:pt>
                <c:pt idx="824">
                  <c:v>1363.0500000000004</c:v>
                </c:pt>
                <c:pt idx="825">
                  <c:v>1365.8800000000003</c:v>
                </c:pt>
                <c:pt idx="826">
                  <c:v>1368.5100000000004</c:v>
                </c:pt>
                <c:pt idx="827">
                  <c:v>1370.6800000000005</c:v>
                </c:pt>
                <c:pt idx="828">
                  <c:v>1372.3600000000006</c:v>
                </c:pt>
                <c:pt idx="829">
                  <c:v>1373.2100000000005</c:v>
                </c:pt>
                <c:pt idx="830">
                  <c:v>1374.0600000000004</c:v>
                </c:pt>
                <c:pt idx="831">
                  <c:v>1374.9000000000003</c:v>
                </c:pt>
                <c:pt idx="832">
                  <c:v>1375.7400000000002</c:v>
                </c:pt>
                <c:pt idx="833">
                  <c:v>1376.5800000000002</c:v>
                </c:pt>
                <c:pt idx="834">
                  <c:v>1377.42</c:v>
                </c:pt>
                <c:pt idx="835">
                  <c:v>1378.26</c:v>
                </c:pt>
                <c:pt idx="836">
                  <c:v>1379.1</c:v>
                </c:pt>
                <c:pt idx="837">
                  <c:v>1379.9399999999998</c:v>
                </c:pt>
                <c:pt idx="838">
                  <c:v>1380.7799999999997</c:v>
                </c:pt>
                <c:pt idx="839">
                  <c:v>1381.5799999999997</c:v>
                </c:pt>
                <c:pt idx="840">
                  <c:v>1382.5999999999997</c:v>
                </c:pt>
                <c:pt idx="841">
                  <c:v>1383.2599999999998</c:v>
                </c:pt>
                <c:pt idx="842">
                  <c:v>1384.6799999999998</c:v>
                </c:pt>
                <c:pt idx="843">
                  <c:v>1385.8999999999999</c:v>
                </c:pt>
                <c:pt idx="844">
                  <c:v>1386.6299999999999</c:v>
                </c:pt>
                <c:pt idx="845">
                  <c:v>1387.86</c:v>
                </c:pt>
                <c:pt idx="846">
                  <c:v>1389.6599999999999</c:v>
                </c:pt>
                <c:pt idx="847">
                  <c:v>1390.9999999999998</c:v>
                </c:pt>
                <c:pt idx="848">
                  <c:v>1392.8599999999997</c:v>
                </c:pt>
                <c:pt idx="849">
                  <c:v>1393.5099999999998</c:v>
                </c:pt>
                <c:pt idx="850">
                  <c:v>1394.8799999999997</c:v>
                </c:pt>
                <c:pt idx="851">
                  <c:v>1395.8299999999997</c:v>
                </c:pt>
                <c:pt idx="852">
                  <c:v>1396.4599999999998</c:v>
                </c:pt>
                <c:pt idx="853">
                  <c:v>1397.4799999999998</c:v>
                </c:pt>
                <c:pt idx="854">
                  <c:v>1399.5899999999997</c:v>
                </c:pt>
                <c:pt idx="855">
                  <c:v>1401.3699999999997</c:v>
                </c:pt>
                <c:pt idx="856">
                  <c:v>1401.6799999999996</c:v>
                </c:pt>
                <c:pt idx="857">
                  <c:v>1401.9399999999996</c:v>
                </c:pt>
                <c:pt idx="858">
                  <c:v>1402.8499999999997</c:v>
                </c:pt>
                <c:pt idx="859">
                  <c:v>1403.4099999999996</c:v>
                </c:pt>
                <c:pt idx="860">
                  <c:v>1403.7799999999995</c:v>
                </c:pt>
                <c:pt idx="861">
                  <c:v>1404.0999999999995</c:v>
                </c:pt>
                <c:pt idx="862">
                  <c:v>1404.2199999999993</c:v>
                </c:pt>
                <c:pt idx="863">
                  <c:v>1404.5399999999993</c:v>
                </c:pt>
                <c:pt idx="864">
                  <c:v>1405.5099999999993</c:v>
                </c:pt>
                <c:pt idx="865">
                  <c:v>1406.1599999999994</c:v>
                </c:pt>
                <c:pt idx="866">
                  <c:v>1407.6599999999994</c:v>
                </c:pt>
                <c:pt idx="867">
                  <c:v>1407.8799999999994</c:v>
                </c:pt>
                <c:pt idx="868">
                  <c:v>1408.8399999999995</c:v>
                </c:pt>
                <c:pt idx="869">
                  <c:v>1408.9599999999994</c:v>
                </c:pt>
                <c:pt idx="870">
                  <c:v>1409.6599999999994</c:v>
                </c:pt>
                <c:pt idx="871">
                  <c:v>1410.0599999999995</c:v>
                </c:pt>
                <c:pt idx="872">
                  <c:v>1410.4299999999994</c:v>
                </c:pt>
                <c:pt idx="873">
                  <c:v>1410.5699999999995</c:v>
                </c:pt>
                <c:pt idx="874">
                  <c:v>1410.7199999999996</c:v>
                </c:pt>
                <c:pt idx="875">
                  <c:v>1411.4299999999996</c:v>
                </c:pt>
                <c:pt idx="876">
                  <c:v>1411.6199999999997</c:v>
                </c:pt>
                <c:pt idx="877">
                  <c:v>1411.6199999999997</c:v>
                </c:pt>
                <c:pt idx="878">
                  <c:v>1411.6299999999997</c:v>
                </c:pt>
                <c:pt idx="879">
                  <c:v>1411.8699999999997</c:v>
                </c:pt>
                <c:pt idx="880">
                  <c:v>1412.1599999999996</c:v>
                </c:pt>
                <c:pt idx="881">
                  <c:v>1412.3099999999997</c:v>
                </c:pt>
                <c:pt idx="882">
                  <c:v>1412.7699999999998</c:v>
                </c:pt>
                <c:pt idx="883">
                  <c:v>1412.8599999999997</c:v>
                </c:pt>
                <c:pt idx="884">
                  <c:v>1412.9499999999996</c:v>
                </c:pt>
                <c:pt idx="885">
                  <c:v>1413.2099999999996</c:v>
                </c:pt>
                <c:pt idx="886">
                  <c:v>1413.7399999999996</c:v>
                </c:pt>
                <c:pt idx="887">
                  <c:v>1414.8199999999995</c:v>
                </c:pt>
                <c:pt idx="888">
                  <c:v>1416.0299999999995</c:v>
                </c:pt>
                <c:pt idx="889">
                  <c:v>1416.1599999999996</c:v>
                </c:pt>
                <c:pt idx="890">
                  <c:v>1416.3799999999997</c:v>
                </c:pt>
                <c:pt idx="891">
                  <c:v>1416.6299999999997</c:v>
                </c:pt>
                <c:pt idx="892">
                  <c:v>1416.6899999999996</c:v>
                </c:pt>
                <c:pt idx="893">
                  <c:v>1416.9999999999995</c:v>
                </c:pt>
                <c:pt idx="894">
                  <c:v>1417.8399999999995</c:v>
                </c:pt>
                <c:pt idx="895">
                  <c:v>1419.1399999999994</c:v>
                </c:pt>
                <c:pt idx="896">
                  <c:v>1420.5299999999995</c:v>
                </c:pt>
                <c:pt idx="897">
                  <c:v>1421.8599999999994</c:v>
                </c:pt>
                <c:pt idx="898">
                  <c:v>1423.1599999999994</c:v>
                </c:pt>
                <c:pt idx="899">
                  <c:v>1423.3099999999995</c:v>
                </c:pt>
                <c:pt idx="900">
                  <c:v>1423.4999999999995</c:v>
                </c:pt>
                <c:pt idx="901">
                  <c:v>1424.5999999999995</c:v>
                </c:pt>
                <c:pt idx="902">
                  <c:v>1425.3299999999995</c:v>
                </c:pt>
                <c:pt idx="903">
                  <c:v>1425.8399999999995</c:v>
                </c:pt>
                <c:pt idx="904">
                  <c:v>1426.2999999999995</c:v>
                </c:pt>
                <c:pt idx="905">
                  <c:v>1427.4499999999996</c:v>
                </c:pt>
                <c:pt idx="906">
                  <c:v>1427.6299999999997</c:v>
                </c:pt>
                <c:pt idx="907">
                  <c:v>1427.7699999999998</c:v>
                </c:pt>
                <c:pt idx="908">
                  <c:v>1428.3099999999997</c:v>
                </c:pt>
                <c:pt idx="909">
                  <c:v>1428.4299999999996</c:v>
                </c:pt>
                <c:pt idx="910">
                  <c:v>1428.6599999999996</c:v>
                </c:pt>
                <c:pt idx="911">
                  <c:v>1428.8599999999997</c:v>
                </c:pt>
                <c:pt idx="912">
                  <c:v>1429.1699999999996</c:v>
                </c:pt>
                <c:pt idx="913">
                  <c:v>1429.5799999999997</c:v>
                </c:pt>
                <c:pt idx="914">
                  <c:v>1430.0599999999997</c:v>
                </c:pt>
                <c:pt idx="915">
                  <c:v>1430.8799999999997</c:v>
                </c:pt>
                <c:pt idx="916">
                  <c:v>1431.5699999999997</c:v>
                </c:pt>
                <c:pt idx="917">
                  <c:v>1432.3499999999997</c:v>
                </c:pt>
                <c:pt idx="918">
                  <c:v>1432.5199999999998</c:v>
                </c:pt>
                <c:pt idx="919">
                  <c:v>1433.1399999999996</c:v>
                </c:pt>
                <c:pt idx="920">
                  <c:v>1433.2299999999996</c:v>
                </c:pt>
                <c:pt idx="921">
                  <c:v>1434.0099999999995</c:v>
                </c:pt>
                <c:pt idx="922">
                  <c:v>1434.4099999999996</c:v>
                </c:pt>
                <c:pt idx="923">
                  <c:v>1435.3299999999997</c:v>
                </c:pt>
                <c:pt idx="924">
                  <c:v>1436.0999999999997</c:v>
                </c:pt>
                <c:pt idx="925">
                  <c:v>1436.1599999999996</c:v>
                </c:pt>
                <c:pt idx="926">
                  <c:v>1437.1099999999997</c:v>
                </c:pt>
                <c:pt idx="927">
                  <c:v>1437.5099999999998</c:v>
                </c:pt>
                <c:pt idx="928">
                  <c:v>1438.9799999999998</c:v>
                </c:pt>
                <c:pt idx="929">
                  <c:v>1439.7499999999998</c:v>
                </c:pt>
                <c:pt idx="930">
                  <c:v>1440.1299999999999</c:v>
                </c:pt>
                <c:pt idx="931">
                  <c:v>1440.36</c:v>
                </c:pt>
                <c:pt idx="932">
                  <c:v>1440.54</c:v>
                </c:pt>
                <c:pt idx="933">
                  <c:v>1441.61</c:v>
                </c:pt>
                <c:pt idx="934">
                  <c:v>1442.6699999999998</c:v>
                </c:pt>
                <c:pt idx="935">
                  <c:v>1443.07</c:v>
                </c:pt>
                <c:pt idx="936">
                  <c:v>1443.09</c:v>
                </c:pt>
                <c:pt idx="937">
                  <c:v>1443.1799999999998</c:v>
                </c:pt>
                <c:pt idx="938">
                  <c:v>1444.6</c:v>
                </c:pt>
                <c:pt idx="939">
                  <c:v>1444.75</c:v>
                </c:pt>
                <c:pt idx="940">
                  <c:v>1445.02</c:v>
                </c:pt>
                <c:pt idx="941">
                  <c:v>1445.59</c:v>
                </c:pt>
                <c:pt idx="942">
                  <c:v>1446.01</c:v>
                </c:pt>
                <c:pt idx="943">
                  <c:v>1446.46</c:v>
                </c:pt>
                <c:pt idx="944">
                  <c:v>1447.5900000000001</c:v>
                </c:pt>
                <c:pt idx="945">
                  <c:v>1449.0900000000001</c:v>
                </c:pt>
                <c:pt idx="946">
                  <c:v>1449.9800000000002</c:v>
                </c:pt>
                <c:pt idx="947">
                  <c:v>1451.5900000000001</c:v>
                </c:pt>
                <c:pt idx="948">
                  <c:v>1451.71</c:v>
                </c:pt>
                <c:pt idx="949">
                  <c:v>1453.69</c:v>
                </c:pt>
                <c:pt idx="950">
                  <c:v>1455.5900000000001</c:v>
                </c:pt>
                <c:pt idx="951">
                  <c:v>1457.2700000000002</c:v>
                </c:pt>
                <c:pt idx="952">
                  <c:v>1457.89</c:v>
                </c:pt>
                <c:pt idx="953">
                  <c:v>1458.8000000000002</c:v>
                </c:pt>
                <c:pt idx="954">
                  <c:v>1458.9</c:v>
                </c:pt>
                <c:pt idx="955">
                  <c:v>1459.3200000000002</c:v>
                </c:pt>
                <c:pt idx="956">
                  <c:v>1460.18</c:v>
                </c:pt>
                <c:pt idx="957">
                  <c:v>1460.51</c:v>
                </c:pt>
                <c:pt idx="958">
                  <c:v>1461.8799999999999</c:v>
                </c:pt>
                <c:pt idx="959">
                  <c:v>1463.9299999999998</c:v>
                </c:pt>
                <c:pt idx="960">
                  <c:v>1463.9439999999997</c:v>
                </c:pt>
                <c:pt idx="961">
                  <c:v>1464.6939999999997</c:v>
                </c:pt>
                <c:pt idx="962">
                  <c:v>1465.4839999999997</c:v>
                </c:pt>
                <c:pt idx="963">
                  <c:v>1466.4139999999998</c:v>
                </c:pt>
                <c:pt idx="964">
                  <c:v>1467.8839999999998</c:v>
                </c:pt>
                <c:pt idx="965">
                  <c:v>1468.4539999999997</c:v>
                </c:pt>
                <c:pt idx="966">
                  <c:v>1469.0439999999996</c:v>
                </c:pt>
                <c:pt idx="967">
                  <c:v>1470.0039999999997</c:v>
                </c:pt>
                <c:pt idx="968">
                  <c:v>1471.4539999999997</c:v>
                </c:pt>
                <c:pt idx="969">
                  <c:v>1472.4539999999997</c:v>
                </c:pt>
                <c:pt idx="970">
                  <c:v>1474.6839999999997</c:v>
                </c:pt>
                <c:pt idx="971">
                  <c:v>1476.9539999999997</c:v>
                </c:pt>
                <c:pt idx="972">
                  <c:v>1477.8039999999996</c:v>
                </c:pt>
                <c:pt idx="973">
                  <c:v>1479.8439999999996</c:v>
                </c:pt>
                <c:pt idx="974">
                  <c:v>1480.4939999999997</c:v>
                </c:pt>
                <c:pt idx="975">
                  <c:v>1481.4339999999997</c:v>
                </c:pt>
                <c:pt idx="976">
                  <c:v>1482.5439999999996</c:v>
                </c:pt>
                <c:pt idx="977">
                  <c:v>1484.7739999999997</c:v>
                </c:pt>
                <c:pt idx="978">
                  <c:v>1485.6439999999996</c:v>
                </c:pt>
                <c:pt idx="979">
                  <c:v>1487.4639999999995</c:v>
                </c:pt>
                <c:pt idx="980">
                  <c:v>1489.4739999999995</c:v>
                </c:pt>
                <c:pt idx="981">
                  <c:v>1492.2439999999995</c:v>
                </c:pt>
                <c:pt idx="982">
                  <c:v>1494.1039999999994</c:v>
                </c:pt>
                <c:pt idx="983">
                  <c:v>1496.8539999999994</c:v>
                </c:pt>
                <c:pt idx="984">
                  <c:v>1499.7839999999994</c:v>
                </c:pt>
                <c:pt idx="985">
                  <c:v>1502.6839999999995</c:v>
                </c:pt>
                <c:pt idx="986">
                  <c:v>1504.8539999999996</c:v>
                </c:pt>
                <c:pt idx="987">
                  <c:v>1507.6739999999995</c:v>
                </c:pt>
                <c:pt idx="988">
                  <c:v>1510.4639999999995</c:v>
                </c:pt>
                <c:pt idx="989">
                  <c:v>1513.2439999999995</c:v>
                </c:pt>
                <c:pt idx="990">
                  <c:v>1514.0539999999994</c:v>
                </c:pt>
                <c:pt idx="991">
                  <c:v>1515.4239999999993</c:v>
                </c:pt>
                <c:pt idx="992">
                  <c:v>1516.1239999999993</c:v>
                </c:pt>
                <c:pt idx="993">
                  <c:v>1516.3839999999993</c:v>
                </c:pt>
                <c:pt idx="994">
                  <c:v>1518.9939999999992</c:v>
                </c:pt>
                <c:pt idx="995">
                  <c:v>1522.2439999999992</c:v>
                </c:pt>
                <c:pt idx="996">
                  <c:v>1523.4139999999993</c:v>
                </c:pt>
                <c:pt idx="997">
                  <c:v>1524.4539999999993</c:v>
                </c:pt>
                <c:pt idx="998">
                  <c:v>1526.0139999999992</c:v>
                </c:pt>
                <c:pt idx="999">
                  <c:v>1527.3539999999991</c:v>
                </c:pt>
                <c:pt idx="1000">
                  <c:v>1529.1939999999991</c:v>
                </c:pt>
                <c:pt idx="1001">
                  <c:v>1531.553999999999</c:v>
                </c:pt>
                <c:pt idx="1002">
                  <c:v>1534.523999999999</c:v>
                </c:pt>
                <c:pt idx="1003">
                  <c:v>1537.533999999999</c:v>
                </c:pt>
                <c:pt idx="1004">
                  <c:v>1540.503999999999</c:v>
                </c:pt>
                <c:pt idx="1005">
                  <c:v>1542.303999999999</c:v>
                </c:pt>
                <c:pt idx="1006">
                  <c:v>1544.503999999999</c:v>
                </c:pt>
                <c:pt idx="1007">
                  <c:v>1547.303999999999</c:v>
                </c:pt>
                <c:pt idx="1008">
                  <c:v>1549.983999999999</c:v>
                </c:pt>
                <c:pt idx="1009">
                  <c:v>1551.6439999999991</c:v>
                </c:pt>
                <c:pt idx="1010">
                  <c:v>1552.463999999999</c:v>
                </c:pt>
                <c:pt idx="1011">
                  <c:v>1554.3539999999991</c:v>
                </c:pt>
                <c:pt idx="1012">
                  <c:v>1555.7639999999992</c:v>
                </c:pt>
                <c:pt idx="1013">
                  <c:v>1558.1539999999993</c:v>
                </c:pt>
                <c:pt idx="1014">
                  <c:v>1559.8439999999994</c:v>
                </c:pt>
                <c:pt idx="1015">
                  <c:v>1562.7039999999993</c:v>
                </c:pt>
                <c:pt idx="1016">
                  <c:v>1565.5539999999992</c:v>
                </c:pt>
                <c:pt idx="1017">
                  <c:v>1566.9739999999993</c:v>
                </c:pt>
                <c:pt idx="1018">
                  <c:v>1569.4639999999993</c:v>
                </c:pt>
                <c:pt idx="1019">
                  <c:v>1571.4339999999993</c:v>
                </c:pt>
                <c:pt idx="1020">
                  <c:v>1574.1339999999993</c:v>
                </c:pt>
                <c:pt idx="1021">
                  <c:v>1576.8339999999994</c:v>
                </c:pt>
                <c:pt idx="1022">
                  <c:v>1579.5339999999994</c:v>
                </c:pt>
                <c:pt idx="1023">
                  <c:v>1582.2339999999995</c:v>
                </c:pt>
                <c:pt idx="1024">
                  <c:v>1584.9339999999995</c:v>
                </c:pt>
                <c:pt idx="1025">
                  <c:v>1588.5639999999996</c:v>
                </c:pt>
                <c:pt idx="1026">
                  <c:v>1590.8939999999996</c:v>
                </c:pt>
                <c:pt idx="1027">
                  <c:v>1592.7639999999994</c:v>
                </c:pt>
                <c:pt idx="1028">
                  <c:v>1594.7539999999995</c:v>
                </c:pt>
                <c:pt idx="1029">
                  <c:v>1597.9639999999995</c:v>
                </c:pt>
                <c:pt idx="1030">
                  <c:v>1600.3839999999996</c:v>
                </c:pt>
                <c:pt idx="1031">
                  <c:v>1602.9339999999995</c:v>
                </c:pt>
                <c:pt idx="1032">
                  <c:v>1604.8439999999996</c:v>
                </c:pt>
                <c:pt idx="1033">
                  <c:v>1607.2339999999997</c:v>
                </c:pt>
                <c:pt idx="1034">
                  <c:v>1608.4839999999997</c:v>
                </c:pt>
                <c:pt idx="1035">
                  <c:v>1609.7339999999997</c:v>
                </c:pt>
                <c:pt idx="1036">
                  <c:v>1611.1439999999998</c:v>
                </c:pt>
                <c:pt idx="1037">
                  <c:v>1613.3539999999998</c:v>
                </c:pt>
                <c:pt idx="1038">
                  <c:v>1614.1639999999998</c:v>
                </c:pt>
                <c:pt idx="1039">
                  <c:v>1617.1939999999997</c:v>
                </c:pt>
                <c:pt idx="1040">
                  <c:v>1620.5539999999996</c:v>
                </c:pt>
                <c:pt idx="1041">
                  <c:v>1624.2739999999997</c:v>
                </c:pt>
                <c:pt idx="1042">
                  <c:v>1626.0939999999996</c:v>
                </c:pt>
                <c:pt idx="1043">
                  <c:v>1628.3839999999996</c:v>
                </c:pt>
                <c:pt idx="1044">
                  <c:v>1629.7339999999995</c:v>
                </c:pt>
                <c:pt idx="1045">
                  <c:v>1632.2039999999995</c:v>
                </c:pt>
                <c:pt idx="1046">
                  <c:v>1633.3339999999996</c:v>
                </c:pt>
                <c:pt idx="1047">
                  <c:v>1635.6639999999995</c:v>
                </c:pt>
                <c:pt idx="1048">
                  <c:v>1637.3739999999996</c:v>
                </c:pt>
                <c:pt idx="1049">
                  <c:v>1638.9439999999995</c:v>
                </c:pt>
                <c:pt idx="1050">
                  <c:v>1641.1839999999995</c:v>
                </c:pt>
                <c:pt idx="1051">
                  <c:v>1643.1439999999996</c:v>
                </c:pt>
                <c:pt idx="1052">
                  <c:v>1646.5439999999996</c:v>
                </c:pt>
                <c:pt idx="1053">
                  <c:v>1650.5139999999997</c:v>
                </c:pt>
                <c:pt idx="1054">
                  <c:v>1654.3339999999996</c:v>
                </c:pt>
                <c:pt idx="1055">
                  <c:v>1657.8839999999996</c:v>
                </c:pt>
                <c:pt idx="1056">
                  <c:v>1661.0239999999997</c:v>
                </c:pt>
                <c:pt idx="1057">
                  <c:v>1662.3939999999996</c:v>
                </c:pt>
                <c:pt idx="1058">
                  <c:v>1663.6839999999995</c:v>
                </c:pt>
                <c:pt idx="1059">
                  <c:v>1666.4439999999995</c:v>
                </c:pt>
                <c:pt idx="1060">
                  <c:v>1669.0339999999994</c:v>
                </c:pt>
                <c:pt idx="1061">
                  <c:v>1672.2439999999995</c:v>
                </c:pt>
                <c:pt idx="1062">
                  <c:v>1674.0039999999995</c:v>
                </c:pt>
                <c:pt idx="1063">
                  <c:v>1674.8539999999994</c:v>
                </c:pt>
                <c:pt idx="1064">
                  <c:v>1676.7239999999993</c:v>
                </c:pt>
                <c:pt idx="1065">
                  <c:v>1678.4439999999993</c:v>
                </c:pt>
                <c:pt idx="1066">
                  <c:v>1681.9539999999993</c:v>
                </c:pt>
                <c:pt idx="1067">
                  <c:v>1685.4239999999993</c:v>
                </c:pt>
                <c:pt idx="1068">
                  <c:v>1689.1039999999994</c:v>
                </c:pt>
                <c:pt idx="1069">
                  <c:v>1692.0639999999994</c:v>
                </c:pt>
                <c:pt idx="1070">
                  <c:v>1694.2739999999994</c:v>
                </c:pt>
                <c:pt idx="1071">
                  <c:v>1697.0839999999994</c:v>
                </c:pt>
                <c:pt idx="1072">
                  <c:v>1701.3139999999994</c:v>
                </c:pt>
                <c:pt idx="1073">
                  <c:v>1704.1039999999994</c:v>
                </c:pt>
                <c:pt idx="1074">
                  <c:v>1707.6039999999994</c:v>
                </c:pt>
                <c:pt idx="1075">
                  <c:v>1711.1739999999993</c:v>
                </c:pt>
                <c:pt idx="1076">
                  <c:v>1714.5939999999994</c:v>
                </c:pt>
                <c:pt idx="1077">
                  <c:v>1718.3439999999994</c:v>
                </c:pt>
                <c:pt idx="1078">
                  <c:v>1721.5239999999994</c:v>
                </c:pt>
                <c:pt idx="1079">
                  <c:v>1725.7639999999994</c:v>
                </c:pt>
                <c:pt idx="1080">
                  <c:v>1728.8039999999994</c:v>
                </c:pt>
                <c:pt idx="1081">
                  <c:v>1731.0239999999994</c:v>
                </c:pt>
                <c:pt idx="1082">
                  <c:v>1733.7739999999994</c:v>
                </c:pt>
                <c:pt idx="1083">
                  <c:v>1735.6139999999994</c:v>
                </c:pt>
                <c:pt idx="1084">
                  <c:v>1737.2039999999993</c:v>
                </c:pt>
                <c:pt idx="1085">
                  <c:v>1740.7439999999992</c:v>
                </c:pt>
                <c:pt idx="1086">
                  <c:v>1742.5039999999992</c:v>
                </c:pt>
                <c:pt idx="1087">
                  <c:v>1744.1739999999993</c:v>
                </c:pt>
                <c:pt idx="1088">
                  <c:v>1746.8939999999993</c:v>
                </c:pt>
                <c:pt idx="1089">
                  <c:v>1750.0139999999992</c:v>
                </c:pt>
                <c:pt idx="1090">
                  <c:v>1753.7139999999993</c:v>
                </c:pt>
                <c:pt idx="1091">
                  <c:v>1756.6239999999993</c:v>
                </c:pt>
                <c:pt idx="1092">
                  <c:v>1759.8139999999994</c:v>
                </c:pt>
                <c:pt idx="1093">
                  <c:v>1762.9439999999995</c:v>
                </c:pt>
                <c:pt idx="1094">
                  <c:v>1765.1039999999996</c:v>
                </c:pt>
                <c:pt idx="1095">
                  <c:v>1766.1639999999995</c:v>
                </c:pt>
                <c:pt idx="1096">
                  <c:v>1767.8939999999996</c:v>
                </c:pt>
                <c:pt idx="1097">
                  <c:v>1771.3939999999996</c:v>
                </c:pt>
                <c:pt idx="1098">
                  <c:v>1774.8939999999996</c:v>
                </c:pt>
                <c:pt idx="1099">
                  <c:v>1778.9339999999995</c:v>
                </c:pt>
                <c:pt idx="1100">
                  <c:v>1783.1139999999996</c:v>
                </c:pt>
                <c:pt idx="1101">
                  <c:v>1785.4039999999995</c:v>
                </c:pt>
                <c:pt idx="1102">
                  <c:v>1787.1339999999996</c:v>
                </c:pt>
                <c:pt idx="1103">
                  <c:v>1789.2639999999997</c:v>
                </c:pt>
                <c:pt idx="1104">
                  <c:v>1792.7939999999996</c:v>
                </c:pt>
                <c:pt idx="1105">
                  <c:v>1792.9939999999997</c:v>
                </c:pt>
                <c:pt idx="1106">
                  <c:v>1793.2539999999997</c:v>
                </c:pt>
                <c:pt idx="1107">
                  <c:v>1795.5839999999996</c:v>
                </c:pt>
                <c:pt idx="1108">
                  <c:v>1796.4639999999997</c:v>
                </c:pt>
                <c:pt idx="1109">
                  <c:v>1796.9339999999997</c:v>
                </c:pt>
                <c:pt idx="1110">
                  <c:v>1798.4839999999997</c:v>
                </c:pt>
                <c:pt idx="1111">
                  <c:v>1800.7939999999996</c:v>
                </c:pt>
                <c:pt idx="1112">
                  <c:v>1802.5539999999996</c:v>
                </c:pt>
                <c:pt idx="1113">
                  <c:v>1806.1939999999997</c:v>
                </c:pt>
                <c:pt idx="1114">
                  <c:v>1809.0339999999997</c:v>
                </c:pt>
                <c:pt idx="1115">
                  <c:v>1811.8739999999996</c:v>
                </c:pt>
                <c:pt idx="1116">
                  <c:v>1814.7139999999995</c:v>
                </c:pt>
                <c:pt idx="1117">
                  <c:v>1817.5539999999994</c:v>
                </c:pt>
                <c:pt idx="1118">
                  <c:v>1820.3939999999993</c:v>
                </c:pt>
                <c:pt idx="1119">
                  <c:v>1823.2339999999992</c:v>
                </c:pt>
                <c:pt idx="1120">
                  <c:v>1826.0739999999992</c:v>
                </c:pt>
                <c:pt idx="1121">
                  <c:v>1828.9139999999991</c:v>
                </c:pt>
                <c:pt idx="1122">
                  <c:v>1831.753999999999</c:v>
                </c:pt>
                <c:pt idx="1123">
                  <c:v>1834.5939999999989</c:v>
                </c:pt>
                <c:pt idx="1124">
                  <c:v>1837.4339999999988</c:v>
                </c:pt>
                <c:pt idx="1125">
                  <c:v>1840.2739999999988</c:v>
                </c:pt>
                <c:pt idx="1126">
                  <c:v>1843.1139999999987</c:v>
                </c:pt>
                <c:pt idx="1127">
                  <c:v>1845.9539999999986</c:v>
                </c:pt>
                <c:pt idx="1128">
                  <c:v>1848.7939999999985</c:v>
                </c:pt>
                <c:pt idx="1129">
                  <c:v>1851.6339999999984</c:v>
                </c:pt>
                <c:pt idx="1130">
                  <c:v>1854.3439999999985</c:v>
                </c:pt>
                <c:pt idx="1131">
                  <c:v>1856.9139999999984</c:v>
                </c:pt>
                <c:pt idx="1132">
                  <c:v>1859.6639999999984</c:v>
                </c:pt>
                <c:pt idx="1133">
                  <c:v>1861.8939999999984</c:v>
                </c:pt>
                <c:pt idx="1134">
                  <c:v>1863.3439999999985</c:v>
                </c:pt>
                <c:pt idx="1135">
                  <c:v>1866.3839999999984</c:v>
                </c:pt>
                <c:pt idx="1136">
                  <c:v>1867.5939999999985</c:v>
                </c:pt>
                <c:pt idx="1137">
                  <c:v>1870.0939999999985</c:v>
                </c:pt>
                <c:pt idx="1138">
                  <c:v>1871.6739999999984</c:v>
                </c:pt>
                <c:pt idx="1139">
                  <c:v>1873.5539999999985</c:v>
                </c:pt>
                <c:pt idx="1140">
                  <c:v>1875.6939999999986</c:v>
                </c:pt>
                <c:pt idx="1141">
                  <c:v>1878.0139999999985</c:v>
                </c:pt>
                <c:pt idx="1142">
                  <c:v>1879.5639999999985</c:v>
                </c:pt>
                <c:pt idx="1143">
                  <c:v>1881.3039999999985</c:v>
                </c:pt>
                <c:pt idx="1144">
                  <c:v>1883.3139999999985</c:v>
                </c:pt>
                <c:pt idx="1145">
                  <c:v>1884.9839999999986</c:v>
                </c:pt>
                <c:pt idx="1146">
                  <c:v>1887.6439999999986</c:v>
                </c:pt>
                <c:pt idx="1147">
                  <c:v>1889.4239999999986</c:v>
                </c:pt>
                <c:pt idx="1148">
                  <c:v>1891.6439999999986</c:v>
                </c:pt>
                <c:pt idx="1149">
                  <c:v>1893.4839999999986</c:v>
                </c:pt>
                <c:pt idx="1150">
                  <c:v>1895.4139999999986</c:v>
                </c:pt>
                <c:pt idx="1151">
                  <c:v>1897.4639999999986</c:v>
                </c:pt>
                <c:pt idx="1152">
                  <c:v>1899.9539999999986</c:v>
                </c:pt>
                <c:pt idx="1153">
                  <c:v>1901.3239999999985</c:v>
                </c:pt>
                <c:pt idx="1154">
                  <c:v>1901.8039999999985</c:v>
                </c:pt>
                <c:pt idx="1155">
                  <c:v>1904.4639999999986</c:v>
                </c:pt>
                <c:pt idx="1156">
                  <c:v>1906.4039999999986</c:v>
                </c:pt>
                <c:pt idx="1157">
                  <c:v>1908.0339999999987</c:v>
                </c:pt>
                <c:pt idx="1158">
                  <c:v>1909.1239999999987</c:v>
                </c:pt>
                <c:pt idx="1159">
                  <c:v>1910.9239999999986</c:v>
                </c:pt>
                <c:pt idx="1160">
                  <c:v>1913.0039999999985</c:v>
                </c:pt>
                <c:pt idx="1161">
                  <c:v>1915.3539999999985</c:v>
                </c:pt>
                <c:pt idx="1162">
                  <c:v>1918.2339999999986</c:v>
                </c:pt>
                <c:pt idx="1163">
                  <c:v>1920.3639999999987</c:v>
                </c:pt>
                <c:pt idx="1164">
                  <c:v>1923.0239999999988</c:v>
                </c:pt>
                <c:pt idx="1165">
                  <c:v>1924.2439999999988</c:v>
                </c:pt>
                <c:pt idx="1166">
                  <c:v>1926.5639999999987</c:v>
                </c:pt>
                <c:pt idx="1167">
                  <c:v>1929.0639999999987</c:v>
                </c:pt>
                <c:pt idx="1168">
                  <c:v>1931.9539999999988</c:v>
                </c:pt>
                <c:pt idx="1169">
                  <c:v>1933.3839999999989</c:v>
                </c:pt>
                <c:pt idx="1170">
                  <c:v>1935.3539999999989</c:v>
                </c:pt>
                <c:pt idx="1171">
                  <c:v>1938.283999999999</c:v>
                </c:pt>
                <c:pt idx="1172">
                  <c:v>1940.303999999999</c:v>
                </c:pt>
                <c:pt idx="1173">
                  <c:v>1941.963999999999</c:v>
                </c:pt>
                <c:pt idx="1174">
                  <c:v>1943.993999999999</c:v>
                </c:pt>
                <c:pt idx="1175">
                  <c:v>1946.303999999999</c:v>
                </c:pt>
                <c:pt idx="1176">
                  <c:v>1949.273999999999</c:v>
                </c:pt>
                <c:pt idx="1177">
                  <c:v>1950.263999999999</c:v>
                </c:pt>
                <c:pt idx="1178">
                  <c:v>1952.793999999999</c:v>
                </c:pt>
                <c:pt idx="1179">
                  <c:v>1954.8539999999989</c:v>
                </c:pt>
                <c:pt idx="1180">
                  <c:v>1956.2139999999988</c:v>
                </c:pt>
                <c:pt idx="1181">
                  <c:v>1958.2739999999988</c:v>
                </c:pt>
                <c:pt idx="1182">
                  <c:v>1960.7539999999988</c:v>
                </c:pt>
                <c:pt idx="1183">
                  <c:v>1961.6539999999989</c:v>
                </c:pt>
                <c:pt idx="1184">
                  <c:v>1963.7539999999988</c:v>
                </c:pt>
                <c:pt idx="1185">
                  <c:v>1964.9439999999988</c:v>
                </c:pt>
                <c:pt idx="1186">
                  <c:v>1967.5439999999987</c:v>
                </c:pt>
                <c:pt idx="1187">
                  <c:v>1969.9139999999986</c:v>
                </c:pt>
                <c:pt idx="1188">
                  <c:v>1969.9839999999986</c:v>
                </c:pt>
                <c:pt idx="1189">
                  <c:v>1972.1039999999985</c:v>
                </c:pt>
                <c:pt idx="1190">
                  <c:v>1974.5039999999985</c:v>
                </c:pt>
                <c:pt idx="1191">
                  <c:v>1976.3439999999985</c:v>
                </c:pt>
                <c:pt idx="1192">
                  <c:v>1978.7339999999986</c:v>
                </c:pt>
                <c:pt idx="1193">
                  <c:v>1981.1239999999987</c:v>
                </c:pt>
                <c:pt idx="1194">
                  <c:v>1982.3039999999987</c:v>
                </c:pt>
                <c:pt idx="1195">
                  <c:v>1982.3339999999987</c:v>
                </c:pt>
                <c:pt idx="1196">
                  <c:v>1983.3239999999987</c:v>
                </c:pt>
                <c:pt idx="1197">
                  <c:v>1984.0139999999988</c:v>
                </c:pt>
                <c:pt idx="1198">
                  <c:v>1984.7339999999988</c:v>
                </c:pt>
                <c:pt idx="1199">
                  <c:v>1986.6639999999989</c:v>
                </c:pt>
                <c:pt idx="1200">
                  <c:v>1987.7539999999988</c:v>
                </c:pt>
                <c:pt idx="1201">
                  <c:v>1989.0139999999988</c:v>
                </c:pt>
                <c:pt idx="1202">
                  <c:v>1990.6639999999989</c:v>
                </c:pt>
                <c:pt idx="1203">
                  <c:v>1992.6939999999988</c:v>
                </c:pt>
                <c:pt idx="1204">
                  <c:v>1994.2939999999987</c:v>
                </c:pt>
                <c:pt idx="1205">
                  <c:v>1995.6939999999988</c:v>
                </c:pt>
                <c:pt idx="1206">
                  <c:v>1996.8639999999989</c:v>
                </c:pt>
                <c:pt idx="1207">
                  <c:v>1998.033999999999</c:v>
                </c:pt>
                <c:pt idx="1208">
                  <c:v>1999.203999999999</c:v>
                </c:pt>
                <c:pt idx="1209">
                  <c:v>2000.3739999999991</c:v>
                </c:pt>
                <c:pt idx="1210">
                  <c:v>2001.5439999999992</c:v>
                </c:pt>
                <c:pt idx="1211">
                  <c:v>2002.7139999999993</c:v>
                </c:pt>
                <c:pt idx="1212">
                  <c:v>2003.8839999999993</c:v>
                </c:pt>
                <c:pt idx="1213">
                  <c:v>2005.0539999999994</c:v>
                </c:pt>
                <c:pt idx="1214">
                  <c:v>2005.2939999999994</c:v>
                </c:pt>
                <c:pt idx="1215">
                  <c:v>2006.5939999999994</c:v>
                </c:pt>
                <c:pt idx="1216">
                  <c:v>2008.2739999999994</c:v>
                </c:pt>
                <c:pt idx="1217">
                  <c:v>2010.1639999999995</c:v>
                </c:pt>
                <c:pt idx="1218">
                  <c:v>2010.3239999999996</c:v>
                </c:pt>
                <c:pt idx="1219">
                  <c:v>2011.2039999999997</c:v>
                </c:pt>
                <c:pt idx="1220">
                  <c:v>2012.4239999999998</c:v>
                </c:pt>
                <c:pt idx="1221">
                  <c:v>2014.1139999999998</c:v>
                </c:pt>
                <c:pt idx="1222">
                  <c:v>2015.9339999999997</c:v>
                </c:pt>
                <c:pt idx="1223">
                  <c:v>2016.6039999999998</c:v>
                </c:pt>
                <c:pt idx="1224">
                  <c:v>2016.8839999999998</c:v>
                </c:pt>
                <c:pt idx="1225">
                  <c:v>2017.8839999999998</c:v>
                </c:pt>
                <c:pt idx="1226">
                  <c:v>2018.3239999999998</c:v>
                </c:pt>
                <c:pt idx="1227">
                  <c:v>2018.7839999999999</c:v>
                </c:pt>
                <c:pt idx="1228">
                  <c:v>2020.434</c:v>
                </c:pt>
                <c:pt idx="1229">
                  <c:v>2021.0239999999999</c:v>
                </c:pt>
                <c:pt idx="1230">
                  <c:v>2022.424</c:v>
                </c:pt>
                <c:pt idx="1231">
                  <c:v>2022.7839999999999</c:v>
                </c:pt>
                <c:pt idx="1232">
                  <c:v>2022.914</c:v>
                </c:pt>
                <c:pt idx="1233">
                  <c:v>2024.4739999999999</c:v>
                </c:pt>
                <c:pt idx="1234">
                  <c:v>2025.2939999999999</c:v>
                </c:pt>
                <c:pt idx="1235">
                  <c:v>2025.4939999999999</c:v>
                </c:pt>
                <c:pt idx="1236">
                  <c:v>2025.5739999999998</c:v>
                </c:pt>
                <c:pt idx="1237">
                  <c:v>2025.8439999999998</c:v>
                </c:pt>
                <c:pt idx="1238">
                  <c:v>2025.9539999999997</c:v>
                </c:pt>
                <c:pt idx="1239">
                  <c:v>2026.2039999999997</c:v>
                </c:pt>
                <c:pt idx="1240">
                  <c:v>2026.9339999999997</c:v>
                </c:pt>
                <c:pt idx="1241">
                  <c:v>2028.3239999999998</c:v>
                </c:pt>
                <c:pt idx="1242">
                  <c:v>2029.6139999999998</c:v>
                </c:pt>
                <c:pt idx="1243">
                  <c:v>2030.8339999999998</c:v>
                </c:pt>
                <c:pt idx="1244">
                  <c:v>2032.3339999999998</c:v>
                </c:pt>
                <c:pt idx="1245">
                  <c:v>2033.7439999999999</c:v>
                </c:pt>
                <c:pt idx="1246">
                  <c:v>2033.904</c:v>
                </c:pt>
                <c:pt idx="1247">
                  <c:v>2034.0239999999999</c:v>
                </c:pt>
                <c:pt idx="1248">
                  <c:v>2034.454</c:v>
                </c:pt>
                <c:pt idx="1249">
                  <c:v>2035.704</c:v>
                </c:pt>
                <c:pt idx="1250">
                  <c:v>2035.7739999999999</c:v>
                </c:pt>
                <c:pt idx="1251">
                  <c:v>2035.7739999999999</c:v>
                </c:pt>
                <c:pt idx="1252">
                  <c:v>2035.7739999999999</c:v>
                </c:pt>
                <c:pt idx="1253">
                  <c:v>2035.7739999999999</c:v>
                </c:pt>
                <c:pt idx="1254">
                  <c:v>2035.7739999999999</c:v>
                </c:pt>
                <c:pt idx="1255">
                  <c:v>2035.8439999999998</c:v>
                </c:pt>
                <c:pt idx="1256">
                  <c:v>2036.2139999999997</c:v>
                </c:pt>
                <c:pt idx="1257">
                  <c:v>2036.8739999999998</c:v>
                </c:pt>
                <c:pt idx="1258">
                  <c:v>2037.0539999999999</c:v>
                </c:pt>
                <c:pt idx="1259">
                  <c:v>2037.4739999999999</c:v>
                </c:pt>
                <c:pt idx="1260">
                  <c:v>2037.614</c:v>
                </c:pt>
                <c:pt idx="1261">
                  <c:v>2037.614</c:v>
                </c:pt>
                <c:pt idx="1262">
                  <c:v>2037.704</c:v>
                </c:pt>
                <c:pt idx="1263">
                  <c:v>2037.7639999999999</c:v>
                </c:pt>
                <c:pt idx="1264">
                  <c:v>2039.0439999999999</c:v>
                </c:pt>
                <c:pt idx="1265">
                  <c:v>2039.1439999999998</c:v>
                </c:pt>
                <c:pt idx="1266">
                  <c:v>2039.2439999999997</c:v>
                </c:pt>
                <c:pt idx="1267">
                  <c:v>2039.2639999999997</c:v>
                </c:pt>
                <c:pt idx="1268">
                  <c:v>2039.2939999999996</c:v>
                </c:pt>
                <c:pt idx="1269">
                  <c:v>2039.3039999999996</c:v>
                </c:pt>
                <c:pt idx="1270">
                  <c:v>2039.4039999999995</c:v>
                </c:pt>
                <c:pt idx="1271">
                  <c:v>2039.4939999999995</c:v>
                </c:pt>
                <c:pt idx="1272">
                  <c:v>2039.5139999999994</c:v>
                </c:pt>
                <c:pt idx="1273">
                  <c:v>2039.5939999999994</c:v>
                </c:pt>
                <c:pt idx="1274">
                  <c:v>2039.6139999999994</c:v>
                </c:pt>
                <c:pt idx="1275">
                  <c:v>2039.8339999999994</c:v>
                </c:pt>
                <c:pt idx="1276">
                  <c:v>2040.2039999999993</c:v>
                </c:pt>
                <c:pt idx="1277">
                  <c:v>2040.3639999999994</c:v>
                </c:pt>
                <c:pt idx="1278">
                  <c:v>2041.4239999999993</c:v>
                </c:pt>
                <c:pt idx="1279">
                  <c:v>2041.7539999999992</c:v>
                </c:pt>
                <c:pt idx="1280">
                  <c:v>2041.9039999999993</c:v>
                </c:pt>
                <c:pt idx="1281">
                  <c:v>2042.1639999999993</c:v>
                </c:pt>
                <c:pt idx="1282">
                  <c:v>2043.3239999999994</c:v>
                </c:pt>
                <c:pt idx="1283">
                  <c:v>2043.6139999999994</c:v>
                </c:pt>
                <c:pt idx="1284">
                  <c:v>2043.6539999999993</c:v>
                </c:pt>
                <c:pt idx="1285">
                  <c:v>2044.5139999999992</c:v>
                </c:pt>
                <c:pt idx="1286">
                  <c:v>2045.6539999999993</c:v>
                </c:pt>
                <c:pt idx="1287">
                  <c:v>2046.5239999999992</c:v>
                </c:pt>
                <c:pt idx="1288">
                  <c:v>2047.7339999999992</c:v>
                </c:pt>
                <c:pt idx="1289">
                  <c:v>2047.7839999999992</c:v>
                </c:pt>
                <c:pt idx="1290">
                  <c:v>2047.8139999999992</c:v>
                </c:pt>
                <c:pt idx="1291">
                  <c:v>2047.8839999999991</c:v>
                </c:pt>
                <c:pt idx="1292">
                  <c:v>2048.1139999999991</c:v>
                </c:pt>
                <c:pt idx="1293">
                  <c:v>2048.213999999999</c:v>
                </c:pt>
                <c:pt idx="1294">
                  <c:v>2048.4539999999988</c:v>
                </c:pt>
                <c:pt idx="1295">
                  <c:v>2048.6239999999989</c:v>
                </c:pt>
                <c:pt idx="1296">
                  <c:v>2048.773999999999</c:v>
                </c:pt>
                <c:pt idx="1297">
                  <c:v>2049.2439999999988</c:v>
                </c:pt>
                <c:pt idx="1298">
                  <c:v>2050.4639999999986</c:v>
                </c:pt>
                <c:pt idx="1299">
                  <c:v>2051.2039999999984</c:v>
                </c:pt>
                <c:pt idx="1300">
                  <c:v>2051.6039999999985</c:v>
                </c:pt>
                <c:pt idx="1301">
                  <c:v>2052.1439999999984</c:v>
                </c:pt>
                <c:pt idx="1302">
                  <c:v>2053.1739999999986</c:v>
                </c:pt>
                <c:pt idx="1303">
                  <c:v>2053.2839999999987</c:v>
                </c:pt>
                <c:pt idx="1304">
                  <c:v>2053.3539999999989</c:v>
                </c:pt>
                <c:pt idx="1305">
                  <c:v>2053.3539999999989</c:v>
                </c:pt>
                <c:pt idx="1306">
                  <c:v>2053.503999999999</c:v>
                </c:pt>
                <c:pt idx="1307">
                  <c:v>2053.5539999999992</c:v>
                </c:pt>
                <c:pt idx="1308">
                  <c:v>2053.8139999999994</c:v>
                </c:pt>
                <c:pt idx="1309">
                  <c:v>2054.1639999999993</c:v>
                </c:pt>
                <c:pt idx="1310">
                  <c:v>2054.6339999999991</c:v>
                </c:pt>
                <c:pt idx="1311">
                  <c:v>2054.9339999999993</c:v>
                </c:pt>
                <c:pt idx="1312">
                  <c:v>2055.8039999999992</c:v>
                </c:pt>
                <c:pt idx="1313">
                  <c:v>2055.983999999999</c:v>
                </c:pt>
                <c:pt idx="1314">
                  <c:v>2056.1139999999991</c:v>
                </c:pt>
                <c:pt idx="1315">
                  <c:v>2056.5839999999989</c:v>
                </c:pt>
                <c:pt idx="1316">
                  <c:v>2057.8739999999989</c:v>
                </c:pt>
                <c:pt idx="1317">
                  <c:v>2057.9339999999988</c:v>
                </c:pt>
                <c:pt idx="1318">
                  <c:v>2059.233999999999</c:v>
                </c:pt>
                <c:pt idx="1319">
                  <c:v>2061.0339999999992</c:v>
                </c:pt>
                <c:pt idx="1320">
                  <c:v>2061.753999999999</c:v>
                </c:pt>
                <c:pt idx="1321">
                  <c:v>2061.8439999999991</c:v>
                </c:pt>
                <c:pt idx="1322">
                  <c:v>2062.0539999999992</c:v>
                </c:pt>
                <c:pt idx="1323">
                  <c:v>2063.8639999999991</c:v>
                </c:pt>
                <c:pt idx="1324">
                  <c:v>2066.0139999999992</c:v>
                </c:pt>
                <c:pt idx="1325">
                  <c:v>2068.1239999999993</c:v>
                </c:pt>
                <c:pt idx="1326">
                  <c:v>2069.4739999999993</c:v>
                </c:pt>
                <c:pt idx="1327">
                  <c:v>2071.7039999999993</c:v>
                </c:pt>
                <c:pt idx="1328">
                  <c:v>2073.7739999999994</c:v>
                </c:pt>
                <c:pt idx="1329">
                  <c:v>2073.9439999999995</c:v>
                </c:pt>
                <c:pt idx="1330">
                  <c:v>2075.0039999999995</c:v>
                </c:pt>
                <c:pt idx="1331">
                  <c:v>2077.1839999999993</c:v>
                </c:pt>
                <c:pt idx="1332">
                  <c:v>2077.4539999999993</c:v>
                </c:pt>
                <c:pt idx="1333">
                  <c:v>2078.3739999999993</c:v>
                </c:pt>
                <c:pt idx="1334">
                  <c:v>2080.1139999999991</c:v>
                </c:pt>
                <c:pt idx="1335">
                  <c:v>2080.983999999999</c:v>
                </c:pt>
                <c:pt idx="1336">
                  <c:v>2082.043999999999</c:v>
                </c:pt>
                <c:pt idx="1337">
                  <c:v>2082.773999999999</c:v>
                </c:pt>
                <c:pt idx="1338">
                  <c:v>2083.753999999999</c:v>
                </c:pt>
                <c:pt idx="1339">
                  <c:v>2084.9139999999989</c:v>
                </c:pt>
                <c:pt idx="1340">
                  <c:v>2087.543999999999</c:v>
                </c:pt>
                <c:pt idx="1341">
                  <c:v>2088.8939999999989</c:v>
                </c:pt>
                <c:pt idx="1342">
                  <c:v>2089.6839999999988</c:v>
                </c:pt>
                <c:pt idx="1343">
                  <c:v>2090.6939999999991</c:v>
                </c:pt>
                <c:pt idx="1344">
                  <c:v>2092.1239999999989</c:v>
                </c:pt>
                <c:pt idx="1345">
                  <c:v>2093.6439999999989</c:v>
                </c:pt>
                <c:pt idx="1346">
                  <c:v>2095.1939999999991</c:v>
                </c:pt>
                <c:pt idx="1347">
                  <c:v>2097.213999999999</c:v>
                </c:pt>
                <c:pt idx="1348">
                  <c:v>2099.8039999999992</c:v>
                </c:pt>
                <c:pt idx="1349">
                  <c:v>2100.6839999999993</c:v>
                </c:pt>
                <c:pt idx="1350">
                  <c:v>2101.9239999999991</c:v>
                </c:pt>
                <c:pt idx="1351">
                  <c:v>2104.9739999999993</c:v>
                </c:pt>
                <c:pt idx="1352">
                  <c:v>2108.1139999999991</c:v>
                </c:pt>
                <c:pt idx="1353">
                  <c:v>2110.5139999999992</c:v>
                </c:pt>
                <c:pt idx="1354">
                  <c:v>2111.5839999999994</c:v>
                </c:pt>
                <c:pt idx="1355">
                  <c:v>2111.8439999999996</c:v>
                </c:pt>
                <c:pt idx="1356">
                  <c:v>2115.0439999999994</c:v>
                </c:pt>
                <c:pt idx="1357">
                  <c:v>2118.1039999999994</c:v>
                </c:pt>
                <c:pt idx="1358">
                  <c:v>2120.7039999999993</c:v>
                </c:pt>
                <c:pt idx="1359">
                  <c:v>2120.9039999999991</c:v>
                </c:pt>
                <c:pt idx="1360">
                  <c:v>2121.7839999999992</c:v>
                </c:pt>
                <c:pt idx="1361">
                  <c:v>2122.4139999999993</c:v>
                </c:pt>
                <c:pt idx="1362">
                  <c:v>2124.0039999999995</c:v>
                </c:pt>
                <c:pt idx="1363">
                  <c:v>2126.9839999999995</c:v>
                </c:pt>
                <c:pt idx="1364">
                  <c:v>2129.4139999999993</c:v>
                </c:pt>
                <c:pt idx="1365">
                  <c:v>2129.7839999999992</c:v>
                </c:pt>
                <c:pt idx="1366">
                  <c:v>2131.0339999999992</c:v>
                </c:pt>
                <c:pt idx="1367">
                  <c:v>2132.4939999999992</c:v>
                </c:pt>
                <c:pt idx="1368">
                  <c:v>2133.4539999999993</c:v>
                </c:pt>
                <c:pt idx="1369">
                  <c:v>2133.8839999999991</c:v>
                </c:pt>
                <c:pt idx="1370">
                  <c:v>2135.9439999999991</c:v>
                </c:pt>
                <c:pt idx="1371">
                  <c:v>2137.713999999999</c:v>
                </c:pt>
                <c:pt idx="1372">
                  <c:v>2139.4339999999988</c:v>
                </c:pt>
                <c:pt idx="1373">
                  <c:v>2141.713999999999</c:v>
                </c:pt>
                <c:pt idx="1374">
                  <c:v>2143.4239999999991</c:v>
                </c:pt>
                <c:pt idx="1375">
                  <c:v>2145.4339999999993</c:v>
                </c:pt>
                <c:pt idx="1376">
                  <c:v>2148.4039999999991</c:v>
                </c:pt>
                <c:pt idx="1377">
                  <c:v>2149.6539999999991</c:v>
                </c:pt>
                <c:pt idx="1378">
                  <c:v>2152.5139999999992</c:v>
                </c:pt>
                <c:pt idx="1379">
                  <c:v>2155.1739999999991</c:v>
                </c:pt>
                <c:pt idx="1380">
                  <c:v>2158.543999999999</c:v>
                </c:pt>
                <c:pt idx="1381">
                  <c:v>2161.9339999999988</c:v>
                </c:pt>
                <c:pt idx="1382">
                  <c:v>2162.8539999999989</c:v>
                </c:pt>
                <c:pt idx="1383">
                  <c:v>2166.4539999999988</c:v>
                </c:pt>
                <c:pt idx="1384">
                  <c:v>2169.3739999999989</c:v>
                </c:pt>
                <c:pt idx="1385">
                  <c:v>2173.0739999999987</c:v>
                </c:pt>
                <c:pt idx="1386">
                  <c:v>2176.6939999999986</c:v>
                </c:pt>
                <c:pt idx="1387">
                  <c:v>2179.5439999999985</c:v>
                </c:pt>
                <c:pt idx="1388">
                  <c:v>2182.7039999999984</c:v>
                </c:pt>
                <c:pt idx="1389">
                  <c:v>2186.4039999999982</c:v>
                </c:pt>
                <c:pt idx="1390">
                  <c:v>2190.1939999999981</c:v>
                </c:pt>
                <c:pt idx="1391">
                  <c:v>2194.0239999999981</c:v>
                </c:pt>
                <c:pt idx="1392">
                  <c:v>2197.813999999998</c:v>
                </c:pt>
                <c:pt idx="1393">
                  <c:v>2201.1139999999982</c:v>
                </c:pt>
                <c:pt idx="1394">
                  <c:v>2204.833999999998</c:v>
                </c:pt>
                <c:pt idx="1395">
                  <c:v>2208.2839999999978</c:v>
                </c:pt>
                <c:pt idx="1396">
                  <c:v>2209.8839999999977</c:v>
                </c:pt>
                <c:pt idx="1397">
                  <c:v>2211.3439999999978</c:v>
                </c:pt>
                <c:pt idx="1398">
                  <c:v>2212.3439999999978</c:v>
                </c:pt>
                <c:pt idx="1399">
                  <c:v>2215.0039999999976</c:v>
                </c:pt>
                <c:pt idx="1400">
                  <c:v>2217.1239999999975</c:v>
                </c:pt>
                <c:pt idx="1401">
                  <c:v>2218.4239999999977</c:v>
                </c:pt>
                <c:pt idx="1402">
                  <c:v>2221.4039999999977</c:v>
                </c:pt>
                <c:pt idx="1403">
                  <c:v>2223.7039999999979</c:v>
                </c:pt>
                <c:pt idx="1404">
                  <c:v>2224.8439999999978</c:v>
                </c:pt>
                <c:pt idx="1405">
                  <c:v>2227.5239999999976</c:v>
                </c:pt>
                <c:pt idx="1406">
                  <c:v>2230.1839999999975</c:v>
                </c:pt>
                <c:pt idx="1407">
                  <c:v>2232.7539999999976</c:v>
                </c:pt>
                <c:pt idx="1408">
                  <c:v>2235.6439999999975</c:v>
                </c:pt>
                <c:pt idx="1409">
                  <c:v>2238.4339999999975</c:v>
                </c:pt>
                <c:pt idx="1410">
                  <c:v>2241.4739999999974</c:v>
                </c:pt>
                <c:pt idx="1411">
                  <c:v>2245.2739999999976</c:v>
                </c:pt>
                <c:pt idx="1412">
                  <c:v>2248.6239999999975</c:v>
                </c:pt>
                <c:pt idx="1413">
                  <c:v>2252.2239999999974</c:v>
                </c:pt>
                <c:pt idx="1414">
                  <c:v>2254.8639999999973</c:v>
                </c:pt>
                <c:pt idx="1415">
                  <c:v>2258.7239999999974</c:v>
                </c:pt>
                <c:pt idx="1416">
                  <c:v>2261.2239999999974</c:v>
                </c:pt>
                <c:pt idx="1417">
                  <c:v>2262.3239999999973</c:v>
                </c:pt>
                <c:pt idx="1418">
                  <c:v>2265.3739999999975</c:v>
                </c:pt>
                <c:pt idx="1419">
                  <c:v>2268.3539999999975</c:v>
                </c:pt>
                <c:pt idx="1420">
                  <c:v>2270.9839999999976</c:v>
                </c:pt>
                <c:pt idx="1421">
                  <c:v>2273.7839999999978</c:v>
                </c:pt>
                <c:pt idx="1422">
                  <c:v>2276.583999999998</c:v>
                </c:pt>
                <c:pt idx="1423">
                  <c:v>2279.3839999999982</c:v>
                </c:pt>
                <c:pt idx="1424">
                  <c:v>2281.4539999999984</c:v>
                </c:pt>
                <c:pt idx="1425">
                  <c:v>2285.4039999999982</c:v>
                </c:pt>
                <c:pt idx="1426">
                  <c:v>2287.0239999999981</c:v>
                </c:pt>
                <c:pt idx="1427">
                  <c:v>2289.5339999999983</c:v>
                </c:pt>
                <c:pt idx="1428">
                  <c:v>2292.8639999999982</c:v>
                </c:pt>
                <c:pt idx="1429">
                  <c:v>2295.1439999999984</c:v>
                </c:pt>
                <c:pt idx="1430">
                  <c:v>2297.6639999999984</c:v>
                </c:pt>
                <c:pt idx="1431">
                  <c:v>2299.9939999999983</c:v>
                </c:pt>
                <c:pt idx="1432">
                  <c:v>2301.7739999999985</c:v>
                </c:pt>
                <c:pt idx="1433">
                  <c:v>2305.3439999999987</c:v>
                </c:pt>
                <c:pt idx="1434">
                  <c:v>2307.0839999999985</c:v>
                </c:pt>
                <c:pt idx="1435">
                  <c:v>2309.8339999999985</c:v>
                </c:pt>
                <c:pt idx="1436">
                  <c:v>2314.0139999999983</c:v>
                </c:pt>
                <c:pt idx="1437">
                  <c:v>2317.7039999999984</c:v>
                </c:pt>
                <c:pt idx="1438">
                  <c:v>2321.6039999999985</c:v>
                </c:pt>
                <c:pt idx="1439">
                  <c:v>2325.7939999999985</c:v>
                </c:pt>
                <c:pt idx="1440">
                  <c:v>2329.4839999999986</c:v>
                </c:pt>
                <c:pt idx="1441">
                  <c:v>2332.6739999999986</c:v>
                </c:pt>
                <c:pt idx="1442">
                  <c:v>2336.4539999999988</c:v>
                </c:pt>
                <c:pt idx="1443">
                  <c:v>2340.5739999999987</c:v>
                </c:pt>
                <c:pt idx="1444">
                  <c:v>2343.1039999999989</c:v>
                </c:pt>
                <c:pt idx="1445">
                  <c:v>2346.7839999999987</c:v>
                </c:pt>
                <c:pt idx="1446">
                  <c:v>2350.3639999999987</c:v>
                </c:pt>
                <c:pt idx="1447">
                  <c:v>2352.9839999999986</c:v>
                </c:pt>
                <c:pt idx="1448">
                  <c:v>2355.8239999999987</c:v>
                </c:pt>
                <c:pt idx="1449">
                  <c:v>2359.2339999999986</c:v>
                </c:pt>
                <c:pt idx="1450">
                  <c:v>2362.3939999999984</c:v>
                </c:pt>
                <c:pt idx="1451">
                  <c:v>2363.5639999999985</c:v>
                </c:pt>
                <c:pt idx="1452">
                  <c:v>2365.4039999999986</c:v>
                </c:pt>
                <c:pt idx="1453">
                  <c:v>2368.1739999999986</c:v>
                </c:pt>
                <c:pt idx="1454">
                  <c:v>2369.0939999999987</c:v>
                </c:pt>
                <c:pt idx="1455">
                  <c:v>2370.8139999999985</c:v>
                </c:pt>
                <c:pt idx="1456">
                  <c:v>2374.0239999999985</c:v>
                </c:pt>
                <c:pt idx="1457">
                  <c:v>2378.1539999999986</c:v>
                </c:pt>
                <c:pt idx="1458">
                  <c:v>2380.5539999999987</c:v>
                </c:pt>
                <c:pt idx="1459">
                  <c:v>2383.4839999999986</c:v>
                </c:pt>
                <c:pt idx="1460">
                  <c:v>2386.4639999999986</c:v>
                </c:pt>
                <c:pt idx="1461">
                  <c:v>2390.5639999999985</c:v>
                </c:pt>
                <c:pt idx="1462">
                  <c:v>2394.6639999999984</c:v>
                </c:pt>
                <c:pt idx="1463">
                  <c:v>2398.5039999999985</c:v>
                </c:pt>
                <c:pt idx="1464">
                  <c:v>2401.7139999999986</c:v>
                </c:pt>
                <c:pt idx="1465">
                  <c:v>2405.4539999999984</c:v>
                </c:pt>
                <c:pt idx="1466">
                  <c:v>2408.6539999999982</c:v>
                </c:pt>
                <c:pt idx="1467">
                  <c:v>2411.2339999999981</c:v>
                </c:pt>
                <c:pt idx="1468">
                  <c:v>2415.103999999998</c:v>
                </c:pt>
                <c:pt idx="1469">
                  <c:v>2416.9339999999979</c:v>
                </c:pt>
                <c:pt idx="1470">
                  <c:v>2419.0339999999978</c:v>
                </c:pt>
                <c:pt idx="1471">
                  <c:v>2421.7539999999976</c:v>
                </c:pt>
                <c:pt idx="1472">
                  <c:v>2425.7539999999976</c:v>
                </c:pt>
                <c:pt idx="1473">
                  <c:v>2429.6639999999975</c:v>
                </c:pt>
                <c:pt idx="1474">
                  <c:v>2431.3839999999973</c:v>
                </c:pt>
                <c:pt idx="1475">
                  <c:v>2432.1839999999975</c:v>
                </c:pt>
                <c:pt idx="1476">
                  <c:v>2433.6439999999975</c:v>
                </c:pt>
                <c:pt idx="1477">
                  <c:v>2435.7339999999976</c:v>
                </c:pt>
                <c:pt idx="1478">
                  <c:v>2438.5339999999978</c:v>
                </c:pt>
                <c:pt idx="1479">
                  <c:v>2441.333999999998</c:v>
                </c:pt>
                <c:pt idx="1480">
                  <c:v>2444.1339999999982</c:v>
                </c:pt>
                <c:pt idx="1481">
                  <c:v>2446.9339999999984</c:v>
                </c:pt>
                <c:pt idx="1482">
                  <c:v>2449.7339999999986</c:v>
                </c:pt>
                <c:pt idx="1483">
                  <c:v>2452.5339999999987</c:v>
                </c:pt>
                <c:pt idx="1484">
                  <c:v>2455.3339999999989</c:v>
                </c:pt>
                <c:pt idx="1485">
                  <c:v>2458.1339999999991</c:v>
                </c:pt>
                <c:pt idx="1486">
                  <c:v>2460.9339999999993</c:v>
                </c:pt>
                <c:pt idx="1487">
                  <c:v>2461.9639999999995</c:v>
                </c:pt>
                <c:pt idx="1488">
                  <c:v>2463.9439999999995</c:v>
                </c:pt>
                <c:pt idx="1489">
                  <c:v>2465.9039999999995</c:v>
                </c:pt>
                <c:pt idx="1490">
                  <c:v>2467.5539999999996</c:v>
                </c:pt>
                <c:pt idx="1491">
                  <c:v>2470.4139999999998</c:v>
                </c:pt>
                <c:pt idx="1492">
                  <c:v>2471.9939999999997</c:v>
                </c:pt>
                <c:pt idx="1493">
                  <c:v>2475.7939999999999</c:v>
                </c:pt>
                <c:pt idx="1494">
                  <c:v>2479.384</c:v>
                </c:pt>
                <c:pt idx="1495">
                  <c:v>2482.9540000000002</c:v>
                </c:pt>
                <c:pt idx="1496">
                  <c:v>2486.444</c:v>
                </c:pt>
                <c:pt idx="1497">
                  <c:v>2487.6639999999998</c:v>
                </c:pt>
                <c:pt idx="1498">
                  <c:v>2491.2539999999999</c:v>
                </c:pt>
                <c:pt idx="1499">
                  <c:v>2494.884</c:v>
                </c:pt>
                <c:pt idx="1500">
                  <c:v>2498.2440000000001</c:v>
                </c:pt>
                <c:pt idx="1501">
                  <c:v>2499.7240000000002</c:v>
                </c:pt>
                <c:pt idx="1502">
                  <c:v>2501.674</c:v>
                </c:pt>
                <c:pt idx="1503">
                  <c:v>2503.134</c:v>
                </c:pt>
                <c:pt idx="1504">
                  <c:v>2505.7739999999999</c:v>
                </c:pt>
                <c:pt idx="1505">
                  <c:v>2508.2139999999999</c:v>
                </c:pt>
                <c:pt idx="1506">
                  <c:v>2511.4139999999998</c:v>
                </c:pt>
                <c:pt idx="1507">
                  <c:v>2513.6639999999998</c:v>
                </c:pt>
                <c:pt idx="1508">
                  <c:v>2514.7139999999999</c:v>
                </c:pt>
                <c:pt idx="1509">
                  <c:v>2515.5239999999999</c:v>
                </c:pt>
                <c:pt idx="1510">
                  <c:v>2515.9939999999997</c:v>
                </c:pt>
                <c:pt idx="1511">
                  <c:v>2517.4539999999997</c:v>
                </c:pt>
                <c:pt idx="1512">
                  <c:v>2520.1539999999995</c:v>
                </c:pt>
                <c:pt idx="1513">
                  <c:v>2523.3639999999996</c:v>
                </c:pt>
                <c:pt idx="1514">
                  <c:v>2526.5039999999995</c:v>
                </c:pt>
                <c:pt idx="1515">
                  <c:v>2529.8839999999996</c:v>
                </c:pt>
                <c:pt idx="1516">
                  <c:v>2531.9039999999995</c:v>
                </c:pt>
                <c:pt idx="1517">
                  <c:v>2533.9039999999995</c:v>
                </c:pt>
                <c:pt idx="1518">
                  <c:v>2536.0439999999994</c:v>
                </c:pt>
                <c:pt idx="1519">
                  <c:v>2539.2939999999994</c:v>
                </c:pt>
                <c:pt idx="1520">
                  <c:v>2539.6939999999995</c:v>
                </c:pt>
                <c:pt idx="1521">
                  <c:v>2542.4839999999995</c:v>
                </c:pt>
                <c:pt idx="1522">
                  <c:v>2545.3439999999996</c:v>
                </c:pt>
                <c:pt idx="1523">
                  <c:v>2548.2039999999997</c:v>
                </c:pt>
                <c:pt idx="1524">
                  <c:v>2551.1039999999998</c:v>
                </c:pt>
                <c:pt idx="1525">
                  <c:v>2551.9739999999997</c:v>
                </c:pt>
                <c:pt idx="1526">
                  <c:v>2553.5439999999999</c:v>
                </c:pt>
                <c:pt idx="1527">
                  <c:v>2555.634</c:v>
                </c:pt>
                <c:pt idx="1528">
                  <c:v>2557.3339999999998</c:v>
                </c:pt>
                <c:pt idx="1529">
                  <c:v>2558.634</c:v>
                </c:pt>
                <c:pt idx="1530">
                  <c:v>2560.0839999999998</c:v>
                </c:pt>
                <c:pt idx="1531">
                  <c:v>2560.7239999999997</c:v>
                </c:pt>
                <c:pt idx="1532">
                  <c:v>2561.7639999999997</c:v>
                </c:pt>
                <c:pt idx="1533">
                  <c:v>2564.3739999999998</c:v>
                </c:pt>
                <c:pt idx="1534">
                  <c:v>2567.5239999999999</c:v>
                </c:pt>
                <c:pt idx="1535">
                  <c:v>2570.2539999999999</c:v>
                </c:pt>
                <c:pt idx="1536">
                  <c:v>2571.0940000000001</c:v>
                </c:pt>
                <c:pt idx="1537">
                  <c:v>2572.1440000000002</c:v>
                </c:pt>
                <c:pt idx="1538">
                  <c:v>2573.9740000000002</c:v>
                </c:pt>
                <c:pt idx="1539">
                  <c:v>2575.6240000000003</c:v>
                </c:pt>
                <c:pt idx="1540">
                  <c:v>2577.2740000000003</c:v>
                </c:pt>
                <c:pt idx="1541">
                  <c:v>2578.9240000000004</c:v>
                </c:pt>
                <c:pt idx="1542">
                  <c:v>2580.5740000000005</c:v>
                </c:pt>
                <c:pt idx="1543">
                  <c:v>2581.5940000000005</c:v>
                </c:pt>
                <c:pt idx="1544">
                  <c:v>2583.6540000000005</c:v>
                </c:pt>
                <c:pt idx="1545">
                  <c:v>2585.4440000000004</c:v>
                </c:pt>
                <c:pt idx="1546">
                  <c:v>2586.3440000000005</c:v>
                </c:pt>
                <c:pt idx="1547">
                  <c:v>2586.6140000000005</c:v>
                </c:pt>
                <c:pt idx="1548">
                  <c:v>2588.5740000000005</c:v>
                </c:pt>
                <c:pt idx="1549">
                  <c:v>2590.4640000000004</c:v>
                </c:pt>
                <c:pt idx="1550">
                  <c:v>2591.9840000000004</c:v>
                </c:pt>
                <c:pt idx="1551">
                  <c:v>2594.7940000000003</c:v>
                </c:pt>
                <c:pt idx="1552">
                  <c:v>2595.0120000000002</c:v>
                </c:pt>
                <c:pt idx="1553">
                  <c:v>2598.5120000000002</c:v>
                </c:pt>
                <c:pt idx="1554">
                  <c:v>2602.0120000000002</c:v>
                </c:pt>
                <c:pt idx="1555">
                  <c:v>2605.5120000000002</c:v>
                </c:pt>
                <c:pt idx="1556">
                  <c:v>2609.0120000000002</c:v>
                </c:pt>
                <c:pt idx="1557">
                  <c:v>2610.442</c:v>
                </c:pt>
                <c:pt idx="1558">
                  <c:v>2611.8020000000001</c:v>
                </c:pt>
                <c:pt idx="1559">
                  <c:v>2612.902</c:v>
                </c:pt>
                <c:pt idx="1560">
                  <c:v>2613.8420000000001</c:v>
                </c:pt>
                <c:pt idx="1561">
                  <c:v>2614.402</c:v>
                </c:pt>
                <c:pt idx="1562">
                  <c:v>2614.8620000000001</c:v>
                </c:pt>
                <c:pt idx="1563">
                  <c:v>2616.002</c:v>
                </c:pt>
                <c:pt idx="1564">
                  <c:v>2616.502</c:v>
                </c:pt>
                <c:pt idx="1565">
                  <c:v>2619.1019999999999</c:v>
                </c:pt>
                <c:pt idx="1566">
                  <c:v>2620.8820000000001</c:v>
                </c:pt>
                <c:pt idx="1567">
                  <c:v>2621.1420000000003</c:v>
                </c:pt>
                <c:pt idx="1568">
                  <c:v>2621.4220000000005</c:v>
                </c:pt>
                <c:pt idx="1569">
                  <c:v>2621.6220000000003</c:v>
                </c:pt>
                <c:pt idx="1570">
                  <c:v>2622.0120000000002</c:v>
                </c:pt>
                <c:pt idx="1571">
                  <c:v>2622.7620000000002</c:v>
                </c:pt>
                <c:pt idx="1572">
                  <c:v>2623.6320000000001</c:v>
                </c:pt>
                <c:pt idx="1573">
                  <c:v>2623.8220000000001</c:v>
                </c:pt>
                <c:pt idx="1574">
                  <c:v>2624.0419999999999</c:v>
                </c:pt>
                <c:pt idx="1575">
                  <c:v>2624.962</c:v>
                </c:pt>
                <c:pt idx="1576">
                  <c:v>2625.4119999999998</c:v>
                </c:pt>
                <c:pt idx="1577">
                  <c:v>2626.0119999999997</c:v>
                </c:pt>
                <c:pt idx="1578">
                  <c:v>2626.9019999999996</c:v>
                </c:pt>
                <c:pt idx="1579">
                  <c:v>2627.3019999999997</c:v>
                </c:pt>
                <c:pt idx="1580">
                  <c:v>2629.4919999999997</c:v>
                </c:pt>
                <c:pt idx="1581">
                  <c:v>2631.4319999999998</c:v>
                </c:pt>
                <c:pt idx="1582">
                  <c:v>2631.8919999999998</c:v>
                </c:pt>
                <c:pt idx="1583">
                  <c:v>2633.7919999999999</c:v>
                </c:pt>
                <c:pt idx="1584">
                  <c:v>2635.002</c:v>
                </c:pt>
                <c:pt idx="1585">
                  <c:v>2637.0419999999999</c:v>
                </c:pt>
                <c:pt idx="1586">
                  <c:v>2639.0720000000001</c:v>
                </c:pt>
                <c:pt idx="1587">
                  <c:v>2641.152</c:v>
                </c:pt>
                <c:pt idx="1588">
                  <c:v>2642.6219999999998</c:v>
                </c:pt>
                <c:pt idx="1589">
                  <c:v>2643.7919999999999</c:v>
                </c:pt>
                <c:pt idx="1590">
                  <c:v>2644.5419999999999</c:v>
                </c:pt>
                <c:pt idx="1591">
                  <c:v>2645.212</c:v>
                </c:pt>
                <c:pt idx="1592">
                  <c:v>2645.5920000000001</c:v>
                </c:pt>
                <c:pt idx="1593">
                  <c:v>2646.7719999999999</c:v>
                </c:pt>
                <c:pt idx="1594">
                  <c:v>2647.152</c:v>
                </c:pt>
                <c:pt idx="1595">
                  <c:v>2647.4120000000003</c:v>
                </c:pt>
                <c:pt idx="1596">
                  <c:v>2648.2320000000004</c:v>
                </c:pt>
                <c:pt idx="1597">
                  <c:v>2648.2320000000004</c:v>
                </c:pt>
                <c:pt idx="1598">
                  <c:v>2648.5220000000004</c:v>
                </c:pt>
                <c:pt idx="1599">
                  <c:v>2649.0320000000006</c:v>
                </c:pt>
                <c:pt idx="1600">
                  <c:v>2649.4320000000007</c:v>
                </c:pt>
                <c:pt idx="1601">
                  <c:v>2650.2320000000009</c:v>
                </c:pt>
                <c:pt idx="1602">
                  <c:v>2651.112000000001</c:v>
                </c:pt>
                <c:pt idx="1603">
                  <c:v>2652.0020000000009</c:v>
                </c:pt>
                <c:pt idx="1604">
                  <c:v>2652.1820000000007</c:v>
                </c:pt>
                <c:pt idx="1605">
                  <c:v>2652.2120000000009</c:v>
                </c:pt>
                <c:pt idx="1606">
                  <c:v>2652.9220000000009</c:v>
                </c:pt>
                <c:pt idx="1607">
                  <c:v>2653.5320000000011</c:v>
                </c:pt>
                <c:pt idx="1608">
                  <c:v>2655.0620000000013</c:v>
                </c:pt>
                <c:pt idx="1609">
                  <c:v>2655.3320000000012</c:v>
                </c:pt>
                <c:pt idx="1610">
                  <c:v>2655.6120000000014</c:v>
                </c:pt>
                <c:pt idx="1611">
                  <c:v>2656.9720000000016</c:v>
                </c:pt>
                <c:pt idx="1612">
                  <c:v>2658.5020000000018</c:v>
                </c:pt>
                <c:pt idx="1613">
                  <c:v>2659.5220000000018</c:v>
                </c:pt>
                <c:pt idx="1614">
                  <c:v>2659.6620000000016</c:v>
                </c:pt>
                <c:pt idx="1615">
                  <c:v>2659.7020000000016</c:v>
                </c:pt>
                <c:pt idx="1616">
                  <c:v>2659.7220000000016</c:v>
                </c:pt>
                <c:pt idx="1617">
                  <c:v>2660.3020000000015</c:v>
                </c:pt>
                <c:pt idx="1618">
                  <c:v>2661.5120000000015</c:v>
                </c:pt>
                <c:pt idx="1619">
                  <c:v>2662.3420000000015</c:v>
                </c:pt>
                <c:pt idx="1620">
                  <c:v>2662.6920000000014</c:v>
                </c:pt>
                <c:pt idx="1621">
                  <c:v>2663.1320000000014</c:v>
                </c:pt>
                <c:pt idx="1622">
                  <c:v>2664.1420000000016</c:v>
                </c:pt>
                <c:pt idx="1623">
                  <c:v>2664.4420000000018</c:v>
                </c:pt>
                <c:pt idx="1624">
                  <c:v>2665.3420000000019</c:v>
                </c:pt>
                <c:pt idx="1625">
                  <c:v>2666.242000000002</c:v>
                </c:pt>
                <c:pt idx="1626">
                  <c:v>2667.1420000000021</c:v>
                </c:pt>
                <c:pt idx="1627">
                  <c:v>2667.512000000002</c:v>
                </c:pt>
                <c:pt idx="1628">
                  <c:v>2667.532000000002</c:v>
                </c:pt>
                <c:pt idx="1629">
                  <c:v>2668.6320000000019</c:v>
                </c:pt>
                <c:pt idx="1630">
                  <c:v>2669.1420000000021</c:v>
                </c:pt>
                <c:pt idx="1631">
                  <c:v>2669.1920000000023</c:v>
                </c:pt>
                <c:pt idx="1632">
                  <c:v>2669.8320000000022</c:v>
                </c:pt>
                <c:pt idx="1633">
                  <c:v>2670.0020000000022</c:v>
                </c:pt>
                <c:pt idx="1634">
                  <c:v>2670.5920000000024</c:v>
                </c:pt>
                <c:pt idx="1635">
                  <c:v>2670.9020000000023</c:v>
                </c:pt>
                <c:pt idx="1636">
                  <c:v>2671.1420000000021</c:v>
                </c:pt>
                <c:pt idx="1637">
                  <c:v>2671.532000000002</c:v>
                </c:pt>
                <c:pt idx="1638">
                  <c:v>2672.1120000000019</c:v>
                </c:pt>
                <c:pt idx="1639">
                  <c:v>2672.9320000000021</c:v>
                </c:pt>
                <c:pt idx="1640">
                  <c:v>2672.9420000000023</c:v>
                </c:pt>
                <c:pt idx="1641">
                  <c:v>2674.2020000000025</c:v>
                </c:pt>
                <c:pt idx="1642">
                  <c:v>2674.9720000000025</c:v>
                </c:pt>
                <c:pt idx="1643">
                  <c:v>2676.1620000000025</c:v>
                </c:pt>
                <c:pt idx="1644">
                  <c:v>2676.5420000000026</c:v>
                </c:pt>
                <c:pt idx="1645">
                  <c:v>2677.6420000000026</c:v>
                </c:pt>
                <c:pt idx="1646">
                  <c:v>2678.7420000000025</c:v>
                </c:pt>
                <c:pt idx="1647">
                  <c:v>2679.4920000000025</c:v>
                </c:pt>
                <c:pt idx="1648">
                  <c:v>2679.7620000000024</c:v>
                </c:pt>
                <c:pt idx="1649">
                  <c:v>2680.1220000000026</c:v>
                </c:pt>
                <c:pt idx="1650">
                  <c:v>2680.2720000000027</c:v>
                </c:pt>
                <c:pt idx="1651">
                  <c:v>2680.6620000000025</c:v>
                </c:pt>
                <c:pt idx="1652">
                  <c:v>2680.8120000000026</c:v>
                </c:pt>
                <c:pt idx="1653">
                  <c:v>2680.8420000000028</c:v>
                </c:pt>
                <c:pt idx="1654">
                  <c:v>2682.2420000000029</c:v>
                </c:pt>
                <c:pt idx="1655">
                  <c:v>2683.1520000000028</c:v>
                </c:pt>
                <c:pt idx="1656">
                  <c:v>2684.0720000000028</c:v>
                </c:pt>
                <c:pt idx="1657">
                  <c:v>2684.372000000003</c:v>
                </c:pt>
                <c:pt idx="1658">
                  <c:v>2684.872000000003</c:v>
                </c:pt>
                <c:pt idx="1659">
                  <c:v>2685.1120000000028</c:v>
                </c:pt>
                <c:pt idx="1660">
                  <c:v>2685.4420000000027</c:v>
                </c:pt>
                <c:pt idx="1661">
                  <c:v>2685.5820000000026</c:v>
                </c:pt>
                <c:pt idx="1662">
                  <c:v>2686.1720000000028</c:v>
                </c:pt>
                <c:pt idx="1663">
                  <c:v>2686.4420000000027</c:v>
                </c:pt>
                <c:pt idx="1664">
                  <c:v>2687.7720000000027</c:v>
                </c:pt>
                <c:pt idx="1665">
                  <c:v>2689.4420000000027</c:v>
                </c:pt>
                <c:pt idx="1666">
                  <c:v>2689.6220000000026</c:v>
                </c:pt>
                <c:pt idx="1667">
                  <c:v>2690.1520000000028</c:v>
                </c:pt>
                <c:pt idx="1668">
                  <c:v>2691.1120000000028</c:v>
                </c:pt>
                <c:pt idx="1669">
                  <c:v>2691.2220000000029</c:v>
                </c:pt>
                <c:pt idx="1670">
                  <c:v>2691.352000000003</c:v>
                </c:pt>
                <c:pt idx="1671">
                  <c:v>2693.0720000000028</c:v>
                </c:pt>
                <c:pt idx="1672">
                  <c:v>2693.4220000000028</c:v>
                </c:pt>
                <c:pt idx="1673">
                  <c:v>2693.682000000003</c:v>
                </c:pt>
                <c:pt idx="1674">
                  <c:v>2694.9620000000032</c:v>
                </c:pt>
                <c:pt idx="1675">
                  <c:v>2695.2920000000031</c:v>
                </c:pt>
                <c:pt idx="1676">
                  <c:v>2695.3420000000033</c:v>
                </c:pt>
                <c:pt idx="1677">
                  <c:v>2695.6120000000033</c:v>
                </c:pt>
                <c:pt idx="1678">
                  <c:v>2695.7420000000034</c:v>
                </c:pt>
                <c:pt idx="1679">
                  <c:v>2695.8320000000035</c:v>
                </c:pt>
                <c:pt idx="1680">
                  <c:v>2696.6920000000036</c:v>
                </c:pt>
                <c:pt idx="1681">
                  <c:v>2696.8320000000035</c:v>
                </c:pt>
                <c:pt idx="1682">
                  <c:v>2696.9020000000037</c:v>
                </c:pt>
                <c:pt idx="1683">
                  <c:v>2698.1620000000039</c:v>
                </c:pt>
                <c:pt idx="1684">
                  <c:v>2698.6720000000041</c:v>
                </c:pt>
                <c:pt idx="1685">
                  <c:v>2698.792000000004</c:v>
                </c:pt>
                <c:pt idx="1686">
                  <c:v>2698.812000000004</c:v>
                </c:pt>
                <c:pt idx="1687">
                  <c:v>2699.002000000004</c:v>
                </c:pt>
                <c:pt idx="1688">
                  <c:v>2700.082000000004</c:v>
                </c:pt>
                <c:pt idx="1689">
                  <c:v>2702.2120000000041</c:v>
                </c:pt>
                <c:pt idx="1690">
                  <c:v>2702.6420000000039</c:v>
                </c:pt>
                <c:pt idx="1691">
                  <c:v>2702.8220000000038</c:v>
                </c:pt>
                <c:pt idx="1692">
                  <c:v>2703.082000000004</c:v>
                </c:pt>
                <c:pt idx="1693">
                  <c:v>2705.4720000000038</c:v>
                </c:pt>
                <c:pt idx="1694">
                  <c:v>2707.4420000000036</c:v>
                </c:pt>
                <c:pt idx="1695">
                  <c:v>2708.8420000000037</c:v>
                </c:pt>
                <c:pt idx="1696">
                  <c:v>2710.3920000000039</c:v>
                </c:pt>
                <c:pt idx="1697">
                  <c:v>2710.6220000000039</c:v>
                </c:pt>
                <c:pt idx="1698">
                  <c:v>2711.522000000004</c:v>
                </c:pt>
                <c:pt idx="1699">
                  <c:v>2711.7220000000038</c:v>
                </c:pt>
                <c:pt idx="1700">
                  <c:v>2712.542000000004</c:v>
                </c:pt>
                <c:pt idx="1701">
                  <c:v>2714.2420000000038</c:v>
                </c:pt>
                <c:pt idx="1702">
                  <c:v>2715.812000000004</c:v>
                </c:pt>
                <c:pt idx="1703">
                  <c:v>2716.852000000004</c:v>
                </c:pt>
                <c:pt idx="1704">
                  <c:v>2719.4720000000038</c:v>
                </c:pt>
                <c:pt idx="1705">
                  <c:v>2721.042000000004</c:v>
                </c:pt>
                <c:pt idx="1706">
                  <c:v>2721.0920000000042</c:v>
                </c:pt>
                <c:pt idx="1707">
                  <c:v>2722.5920000000042</c:v>
                </c:pt>
                <c:pt idx="1708">
                  <c:v>2724.0920000000042</c:v>
                </c:pt>
                <c:pt idx="1709">
                  <c:v>2725.5920000000042</c:v>
                </c:pt>
                <c:pt idx="1710">
                  <c:v>2727.0920000000042</c:v>
                </c:pt>
                <c:pt idx="1711">
                  <c:v>2727.6420000000044</c:v>
                </c:pt>
                <c:pt idx="1712">
                  <c:v>2728.0920000000042</c:v>
                </c:pt>
                <c:pt idx="1713">
                  <c:v>2728.9020000000041</c:v>
                </c:pt>
                <c:pt idx="1714">
                  <c:v>2730.042000000004</c:v>
                </c:pt>
                <c:pt idx="1715">
                  <c:v>2732.7320000000041</c:v>
                </c:pt>
                <c:pt idx="1716">
                  <c:v>2735.4520000000039</c:v>
                </c:pt>
                <c:pt idx="1717">
                  <c:v>2737.102000000004</c:v>
                </c:pt>
                <c:pt idx="1718">
                  <c:v>2739.8720000000039</c:v>
                </c:pt>
                <c:pt idx="1719">
                  <c:v>2742.852000000004</c:v>
                </c:pt>
                <c:pt idx="1720">
                  <c:v>2745.8620000000042</c:v>
                </c:pt>
                <c:pt idx="1721">
                  <c:v>2746.9920000000043</c:v>
                </c:pt>
                <c:pt idx="1722">
                  <c:v>2749.0020000000045</c:v>
                </c:pt>
                <c:pt idx="1723">
                  <c:v>2752.1620000000044</c:v>
                </c:pt>
                <c:pt idx="1724">
                  <c:v>2752.6020000000044</c:v>
                </c:pt>
                <c:pt idx="1725">
                  <c:v>2752.9520000000043</c:v>
                </c:pt>
                <c:pt idx="1726">
                  <c:v>2753.8320000000044</c:v>
                </c:pt>
                <c:pt idx="1727">
                  <c:v>2754.6520000000046</c:v>
                </c:pt>
                <c:pt idx="1728">
                  <c:v>2755.8120000000044</c:v>
                </c:pt>
                <c:pt idx="1729">
                  <c:v>2757.0420000000045</c:v>
                </c:pt>
                <c:pt idx="1730">
                  <c:v>2757.6920000000046</c:v>
                </c:pt>
                <c:pt idx="1731">
                  <c:v>2758.2920000000045</c:v>
                </c:pt>
                <c:pt idx="1732">
                  <c:v>2761.4520000000043</c:v>
                </c:pt>
                <c:pt idx="1733">
                  <c:v>2764.1920000000041</c:v>
                </c:pt>
                <c:pt idx="1734">
                  <c:v>2765.6520000000041</c:v>
                </c:pt>
                <c:pt idx="1735">
                  <c:v>2767.5720000000042</c:v>
                </c:pt>
                <c:pt idx="1736">
                  <c:v>2769.522000000004</c:v>
                </c:pt>
                <c:pt idx="1737">
                  <c:v>2770.1220000000039</c:v>
                </c:pt>
                <c:pt idx="1738">
                  <c:v>2772.542000000004</c:v>
                </c:pt>
                <c:pt idx="1739">
                  <c:v>2774.3220000000042</c:v>
                </c:pt>
                <c:pt idx="1740">
                  <c:v>2776.9620000000041</c:v>
                </c:pt>
                <c:pt idx="1741">
                  <c:v>2778.9120000000039</c:v>
                </c:pt>
                <c:pt idx="1742">
                  <c:v>2780.1220000000039</c:v>
                </c:pt>
                <c:pt idx="1743">
                  <c:v>2782.1320000000042</c:v>
                </c:pt>
                <c:pt idx="1744">
                  <c:v>2784.5920000000042</c:v>
                </c:pt>
                <c:pt idx="1745">
                  <c:v>2786.1620000000044</c:v>
                </c:pt>
                <c:pt idx="1746">
                  <c:v>2788.7920000000045</c:v>
                </c:pt>
                <c:pt idx="1747">
                  <c:v>2791.5720000000047</c:v>
                </c:pt>
                <c:pt idx="1748">
                  <c:v>2794.6020000000049</c:v>
                </c:pt>
                <c:pt idx="1749">
                  <c:v>2796.5520000000047</c:v>
                </c:pt>
                <c:pt idx="1750">
                  <c:v>2797.6520000000046</c:v>
                </c:pt>
                <c:pt idx="1751">
                  <c:v>2800.2520000000045</c:v>
                </c:pt>
                <c:pt idx="1752">
                  <c:v>2803.1520000000046</c:v>
                </c:pt>
                <c:pt idx="1753">
                  <c:v>2804.4120000000048</c:v>
                </c:pt>
                <c:pt idx="1754">
                  <c:v>2806.8820000000046</c:v>
                </c:pt>
                <c:pt idx="1755">
                  <c:v>2809.5720000000047</c:v>
                </c:pt>
                <c:pt idx="1756">
                  <c:v>2811.7120000000045</c:v>
                </c:pt>
                <c:pt idx="1757">
                  <c:v>2815.5720000000047</c:v>
                </c:pt>
                <c:pt idx="1758">
                  <c:v>2818.6620000000048</c:v>
                </c:pt>
                <c:pt idx="1759">
                  <c:v>2821.1120000000046</c:v>
                </c:pt>
                <c:pt idx="1760">
                  <c:v>2822.9820000000045</c:v>
                </c:pt>
                <c:pt idx="1761">
                  <c:v>2825.2620000000047</c:v>
                </c:pt>
                <c:pt idx="1762">
                  <c:v>2826.4920000000047</c:v>
                </c:pt>
                <c:pt idx="1763">
                  <c:v>2827.8320000000049</c:v>
                </c:pt>
                <c:pt idx="1764">
                  <c:v>2829.0920000000051</c:v>
                </c:pt>
                <c:pt idx="1765">
                  <c:v>2831.5720000000051</c:v>
                </c:pt>
                <c:pt idx="1766">
                  <c:v>2832.6420000000053</c:v>
                </c:pt>
                <c:pt idx="1767">
                  <c:v>2833.9520000000052</c:v>
                </c:pt>
                <c:pt idx="1768">
                  <c:v>2837.7320000000054</c:v>
                </c:pt>
                <c:pt idx="1769">
                  <c:v>2837.8320000000053</c:v>
                </c:pt>
                <c:pt idx="1770">
                  <c:v>2841.5320000000052</c:v>
                </c:pt>
                <c:pt idx="1771">
                  <c:v>2845.232000000005</c:v>
                </c:pt>
                <c:pt idx="1772">
                  <c:v>2848.9320000000048</c:v>
                </c:pt>
                <c:pt idx="1773">
                  <c:v>2852.6320000000046</c:v>
                </c:pt>
                <c:pt idx="1774">
                  <c:v>2856.3320000000044</c:v>
                </c:pt>
                <c:pt idx="1775">
                  <c:v>2860.0320000000042</c:v>
                </c:pt>
                <c:pt idx="1776">
                  <c:v>2863.7320000000041</c:v>
                </c:pt>
                <c:pt idx="1777">
                  <c:v>2867.4320000000039</c:v>
                </c:pt>
                <c:pt idx="1778">
                  <c:v>2871.1320000000037</c:v>
                </c:pt>
                <c:pt idx="1779">
                  <c:v>2874.8320000000035</c:v>
                </c:pt>
                <c:pt idx="1780">
                  <c:v>2878.5320000000033</c:v>
                </c:pt>
                <c:pt idx="1781">
                  <c:v>2880.6920000000032</c:v>
                </c:pt>
                <c:pt idx="1782">
                  <c:v>2882.5820000000031</c:v>
                </c:pt>
                <c:pt idx="1783">
                  <c:v>2884.352000000003</c:v>
                </c:pt>
                <c:pt idx="1784">
                  <c:v>2886.6120000000033</c:v>
                </c:pt>
                <c:pt idx="1785">
                  <c:v>2888.5620000000031</c:v>
                </c:pt>
                <c:pt idx="1786">
                  <c:v>2891.952000000003</c:v>
                </c:pt>
                <c:pt idx="1787">
                  <c:v>2894.0920000000028</c:v>
                </c:pt>
                <c:pt idx="1788">
                  <c:v>2897.122000000003</c:v>
                </c:pt>
                <c:pt idx="1789">
                  <c:v>2897.6720000000032</c:v>
                </c:pt>
                <c:pt idx="1790">
                  <c:v>2898.912000000003</c:v>
                </c:pt>
                <c:pt idx="1791">
                  <c:v>2901.1520000000028</c:v>
                </c:pt>
                <c:pt idx="1792">
                  <c:v>2904.3020000000029</c:v>
                </c:pt>
                <c:pt idx="1793">
                  <c:v>2906.5520000000029</c:v>
                </c:pt>
                <c:pt idx="1794">
                  <c:v>2907.2520000000027</c:v>
                </c:pt>
                <c:pt idx="1795">
                  <c:v>2910.0520000000029</c:v>
                </c:pt>
                <c:pt idx="1796">
                  <c:v>2911.0120000000029</c:v>
                </c:pt>
                <c:pt idx="1797">
                  <c:v>2911.182000000003</c:v>
                </c:pt>
                <c:pt idx="1798">
                  <c:v>2912.3320000000031</c:v>
                </c:pt>
                <c:pt idx="1799">
                  <c:v>2912.7720000000031</c:v>
                </c:pt>
                <c:pt idx="1800">
                  <c:v>2914.702000000003</c:v>
                </c:pt>
                <c:pt idx="1801">
                  <c:v>2916.3220000000028</c:v>
                </c:pt>
                <c:pt idx="1802">
                  <c:v>2917.8020000000029</c:v>
                </c:pt>
                <c:pt idx="1803">
                  <c:v>2920.7620000000029</c:v>
                </c:pt>
                <c:pt idx="1804">
                  <c:v>2922.8420000000028</c:v>
                </c:pt>
                <c:pt idx="1805">
                  <c:v>2924.3820000000028</c:v>
                </c:pt>
                <c:pt idx="1806">
                  <c:v>2927.7520000000027</c:v>
                </c:pt>
                <c:pt idx="1807">
                  <c:v>2931.9220000000028</c:v>
                </c:pt>
                <c:pt idx="1808">
                  <c:v>2935.2420000000029</c:v>
                </c:pt>
                <c:pt idx="1809">
                  <c:v>2937.6120000000028</c:v>
                </c:pt>
                <c:pt idx="1810">
                  <c:v>2939.2620000000029</c:v>
                </c:pt>
                <c:pt idx="1811">
                  <c:v>2941.3620000000028</c:v>
                </c:pt>
                <c:pt idx="1812">
                  <c:v>2944.1120000000028</c:v>
                </c:pt>
                <c:pt idx="1813">
                  <c:v>2946.162000000003</c:v>
                </c:pt>
                <c:pt idx="1814">
                  <c:v>2947.8020000000029</c:v>
                </c:pt>
                <c:pt idx="1815">
                  <c:v>2949.5720000000028</c:v>
                </c:pt>
                <c:pt idx="1816">
                  <c:v>2950.7720000000027</c:v>
                </c:pt>
                <c:pt idx="1817">
                  <c:v>2953.5220000000027</c:v>
                </c:pt>
                <c:pt idx="1818">
                  <c:v>2955.2220000000025</c:v>
                </c:pt>
                <c:pt idx="1819">
                  <c:v>2956.9720000000025</c:v>
                </c:pt>
                <c:pt idx="1820">
                  <c:v>2959.3420000000024</c:v>
                </c:pt>
                <c:pt idx="1821">
                  <c:v>2962.6220000000026</c:v>
                </c:pt>
                <c:pt idx="1822">
                  <c:v>2964.4020000000028</c:v>
                </c:pt>
                <c:pt idx="1823">
                  <c:v>2965.3420000000028</c:v>
                </c:pt>
                <c:pt idx="1824">
                  <c:v>2968.0620000000026</c:v>
                </c:pt>
                <c:pt idx="1825">
                  <c:v>2969.8420000000028</c:v>
                </c:pt>
                <c:pt idx="1826">
                  <c:v>2973.1720000000028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5568"/>
        <c:axId val="147613952"/>
      </c:lineChart>
      <c:catAx>
        <c:axId val="13519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7612416"/>
        <c:crosses val="autoZero"/>
        <c:auto val="1"/>
        <c:lblAlgn val="ctr"/>
        <c:lblOffset val="100"/>
        <c:noMultiLvlLbl val="0"/>
      </c:catAx>
      <c:valAx>
        <c:axId val="1476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35191168"/>
        <c:crosses val="autoZero"/>
        <c:crossBetween val="between"/>
      </c:valAx>
      <c:valAx>
        <c:axId val="147613952"/>
        <c:scaling>
          <c:orientation val="minMax"/>
          <c:max val="4500"/>
        </c:scaling>
        <c:delete val="0"/>
        <c:axPos val="r"/>
        <c:numFmt formatCode="#,##0" sourceLinked="0"/>
        <c:majorTickMark val="out"/>
        <c:minorTickMark val="none"/>
        <c:tickLblPos val="nextTo"/>
        <c:crossAx val="147645568"/>
        <c:crosses val="max"/>
        <c:crossBetween val="between"/>
      </c:valAx>
      <c:catAx>
        <c:axId val="147645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476139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[Zonnepanelen.xlsx]OvzWk!Draaitabel2</c:name>
    <c:fmtId val="1"/>
  </c:pivotSource>
  <c:chart>
    <c:title>
      <c:tx>
        <c:strRef>
          <c:f>OvzWk!$F$2</c:f>
          <c:strCache>
            <c:ptCount val="1"/>
            <c:pt idx="0">
              <c:v>Zonnepanelen set 1: _x000d_1,6 kWh gem per dag en 2.973 totaal na 1.827 dagen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OvzWk!$F$2</c:f>
              <c:strCache>
                <c:ptCount val="1"/>
                <c:pt idx="0">
                  <c:v>Som van kWh</c:v>
                </c:pt>
              </c:strCache>
            </c:strRef>
          </c:tx>
          <c:invertIfNegative val="0"/>
          <c:cat>
            <c:multiLvlStrRef>
              <c:f>OvzWk!$F$2</c:f>
              <c:multiLvlStrCache>
                <c:ptCount val="267"/>
                <c:lvl>
                  <c:pt idx="0">
                    <c:v>27</c:v>
                  </c:pt>
                  <c:pt idx="1">
                    <c:v>28</c:v>
                  </c:pt>
                  <c:pt idx="2">
                    <c:v>29</c:v>
                  </c:pt>
                  <c:pt idx="3">
                    <c:v>30</c:v>
                  </c:pt>
                  <c:pt idx="4">
                    <c:v>31</c:v>
                  </c:pt>
                  <c:pt idx="5">
                    <c:v>32</c:v>
                  </c:pt>
                  <c:pt idx="6">
                    <c:v>33</c:v>
                  </c:pt>
                  <c:pt idx="7">
                    <c:v>34</c:v>
                  </c:pt>
                  <c:pt idx="8">
                    <c:v>35</c:v>
                  </c:pt>
                  <c:pt idx="9">
                    <c:v>36</c:v>
                  </c:pt>
                  <c:pt idx="10">
                    <c:v>37</c:v>
                  </c:pt>
                  <c:pt idx="11">
                    <c:v>38</c:v>
                  </c:pt>
                  <c:pt idx="12">
                    <c:v>39</c:v>
                  </c:pt>
                  <c:pt idx="13">
                    <c:v>40</c:v>
                  </c:pt>
                  <c:pt idx="14">
                    <c:v>41</c:v>
                  </c:pt>
                  <c:pt idx="15">
                    <c:v>42</c:v>
                  </c:pt>
                  <c:pt idx="16">
                    <c:v>43</c:v>
                  </c:pt>
                  <c:pt idx="17">
                    <c:v>44</c:v>
                  </c:pt>
                  <c:pt idx="18">
                    <c:v>45</c:v>
                  </c:pt>
                  <c:pt idx="19">
                    <c:v>46</c:v>
                  </c:pt>
                  <c:pt idx="20">
                    <c:v>47</c:v>
                  </c:pt>
                  <c:pt idx="21">
                    <c:v>48</c:v>
                  </c:pt>
                  <c:pt idx="22">
                    <c:v>49</c:v>
                  </c:pt>
                  <c:pt idx="23">
                    <c:v>50</c:v>
                  </c:pt>
                  <c:pt idx="24">
                    <c:v>51</c:v>
                  </c:pt>
                  <c:pt idx="25">
                    <c:v>52</c:v>
                  </c:pt>
                  <c:pt idx="26">
                    <c:v>53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13</c:v>
                  </c:pt>
                  <c:pt idx="40">
                    <c:v>14</c:v>
                  </c:pt>
                  <c:pt idx="41">
                    <c:v>15</c:v>
                  </c:pt>
                  <c:pt idx="42">
                    <c:v>16</c:v>
                  </c:pt>
                  <c:pt idx="43">
                    <c:v>17</c:v>
                  </c:pt>
                  <c:pt idx="44">
                    <c:v>18</c:v>
                  </c:pt>
                  <c:pt idx="45">
                    <c:v>19</c:v>
                  </c:pt>
                  <c:pt idx="46">
                    <c:v>20</c:v>
                  </c:pt>
                  <c:pt idx="47">
                    <c:v>21</c:v>
                  </c:pt>
                  <c:pt idx="48">
                    <c:v>22</c:v>
                  </c:pt>
                  <c:pt idx="49">
                    <c:v>23</c:v>
                  </c:pt>
                  <c:pt idx="50">
                    <c:v>24</c:v>
                  </c:pt>
                  <c:pt idx="51">
                    <c:v>25</c:v>
                  </c:pt>
                  <c:pt idx="52">
                    <c:v>26</c:v>
                  </c:pt>
                  <c:pt idx="53">
                    <c:v>27</c:v>
                  </c:pt>
                  <c:pt idx="54">
                    <c:v>28</c:v>
                  </c:pt>
                  <c:pt idx="55">
                    <c:v>29</c:v>
                  </c:pt>
                  <c:pt idx="56">
                    <c:v>30</c:v>
                  </c:pt>
                  <c:pt idx="57">
                    <c:v>31</c:v>
                  </c:pt>
                  <c:pt idx="58">
                    <c:v>32</c:v>
                  </c:pt>
                  <c:pt idx="59">
                    <c:v>33</c:v>
                  </c:pt>
                  <c:pt idx="60">
                    <c:v>34</c:v>
                  </c:pt>
                  <c:pt idx="61">
                    <c:v>35</c:v>
                  </c:pt>
                  <c:pt idx="62">
                    <c:v>36</c:v>
                  </c:pt>
                  <c:pt idx="63">
                    <c:v>37</c:v>
                  </c:pt>
                  <c:pt idx="64">
                    <c:v>38</c:v>
                  </c:pt>
                  <c:pt idx="65">
                    <c:v>39</c:v>
                  </c:pt>
                  <c:pt idx="66">
                    <c:v>40</c:v>
                  </c:pt>
                  <c:pt idx="67">
                    <c:v>41</c:v>
                  </c:pt>
                  <c:pt idx="68">
                    <c:v>42</c:v>
                  </c:pt>
                  <c:pt idx="69">
                    <c:v>43</c:v>
                  </c:pt>
                  <c:pt idx="70">
                    <c:v>44</c:v>
                  </c:pt>
                  <c:pt idx="71">
                    <c:v>45</c:v>
                  </c:pt>
                  <c:pt idx="72">
                    <c:v>46</c:v>
                  </c:pt>
                  <c:pt idx="73">
                    <c:v>47</c:v>
                  </c:pt>
                  <c:pt idx="74">
                    <c:v>48</c:v>
                  </c:pt>
                  <c:pt idx="75">
                    <c:v>49</c:v>
                  </c:pt>
                  <c:pt idx="76">
                    <c:v>50</c:v>
                  </c:pt>
                  <c:pt idx="77">
                    <c:v>51</c:v>
                  </c:pt>
                  <c:pt idx="78">
                    <c:v>52</c:v>
                  </c:pt>
                  <c:pt idx="79">
                    <c:v>53</c:v>
                  </c:pt>
                  <c:pt idx="80">
                    <c:v>54</c:v>
                  </c:pt>
                  <c:pt idx="81">
                    <c:v>1</c:v>
                  </c:pt>
                  <c:pt idx="82">
                    <c:v>2</c:v>
                  </c:pt>
                  <c:pt idx="83">
                    <c:v>3</c:v>
                  </c:pt>
                  <c:pt idx="84">
                    <c:v>4</c:v>
                  </c:pt>
                  <c:pt idx="85">
                    <c:v>5</c:v>
                  </c:pt>
                  <c:pt idx="86">
                    <c:v>6</c:v>
                  </c:pt>
                  <c:pt idx="87">
                    <c:v>7</c:v>
                  </c:pt>
                  <c:pt idx="88">
                    <c:v>8</c:v>
                  </c:pt>
                  <c:pt idx="89">
                    <c:v>9</c:v>
                  </c:pt>
                  <c:pt idx="90">
                    <c:v>10</c:v>
                  </c:pt>
                  <c:pt idx="91">
                    <c:v>11</c:v>
                  </c:pt>
                  <c:pt idx="92">
                    <c:v>12</c:v>
                  </c:pt>
                  <c:pt idx="93">
                    <c:v>13</c:v>
                  </c:pt>
                  <c:pt idx="94">
                    <c:v>14</c:v>
                  </c:pt>
                  <c:pt idx="95">
                    <c:v>15</c:v>
                  </c:pt>
                  <c:pt idx="96">
                    <c:v>16</c:v>
                  </c:pt>
                  <c:pt idx="97">
                    <c:v>17</c:v>
                  </c:pt>
                  <c:pt idx="98">
                    <c:v>18</c:v>
                  </c:pt>
                  <c:pt idx="99">
                    <c:v>19</c:v>
                  </c:pt>
                  <c:pt idx="100">
                    <c:v>20</c:v>
                  </c:pt>
                  <c:pt idx="101">
                    <c:v>21</c:v>
                  </c:pt>
                  <c:pt idx="102">
                    <c:v>22</c:v>
                  </c:pt>
                  <c:pt idx="103">
                    <c:v>23</c:v>
                  </c:pt>
                  <c:pt idx="104">
                    <c:v>24</c:v>
                  </c:pt>
                  <c:pt idx="105">
                    <c:v>25</c:v>
                  </c:pt>
                  <c:pt idx="106">
                    <c:v>26</c:v>
                  </c:pt>
                  <c:pt idx="107">
                    <c:v>27</c:v>
                  </c:pt>
                  <c:pt idx="108">
                    <c:v>28</c:v>
                  </c:pt>
                  <c:pt idx="109">
                    <c:v>29</c:v>
                  </c:pt>
                  <c:pt idx="110">
                    <c:v>30</c:v>
                  </c:pt>
                  <c:pt idx="111">
                    <c:v>31</c:v>
                  </c:pt>
                  <c:pt idx="112">
                    <c:v>32</c:v>
                  </c:pt>
                  <c:pt idx="113">
                    <c:v>33</c:v>
                  </c:pt>
                  <c:pt idx="114">
                    <c:v>34</c:v>
                  </c:pt>
                  <c:pt idx="115">
                    <c:v>35</c:v>
                  </c:pt>
                  <c:pt idx="116">
                    <c:v>36</c:v>
                  </c:pt>
                  <c:pt idx="117">
                    <c:v>37</c:v>
                  </c:pt>
                  <c:pt idx="118">
                    <c:v>38</c:v>
                  </c:pt>
                  <c:pt idx="119">
                    <c:v>39</c:v>
                  </c:pt>
                  <c:pt idx="120">
                    <c:v>40</c:v>
                  </c:pt>
                  <c:pt idx="121">
                    <c:v>41</c:v>
                  </c:pt>
                  <c:pt idx="122">
                    <c:v>42</c:v>
                  </c:pt>
                  <c:pt idx="123">
                    <c:v>43</c:v>
                  </c:pt>
                  <c:pt idx="124">
                    <c:v>44</c:v>
                  </c:pt>
                  <c:pt idx="125">
                    <c:v>45</c:v>
                  </c:pt>
                  <c:pt idx="126">
                    <c:v>46</c:v>
                  </c:pt>
                  <c:pt idx="127">
                    <c:v>47</c:v>
                  </c:pt>
                  <c:pt idx="128">
                    <c:v>48</c:v>
                  </c:pt>
                  <c:pt idx="129">
                    <c:v>49</c:v>
                  </c:pt>
                  <c:pt idx="130">
                    <c:v>50</c:v>
                  </c:pt>
                  <c:pt idx="131">
                    <c:v>51</c:v>
                  </c:pt>
                  <c:pt idx="132">
                    <c:v>52</c:v>
                  </c:pt>
                  <c:pt idx="133">
                    <c:v>53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4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7</c:v>
                  </c:pt>
                  <c:pt idx="141">
                    <c:v>8</c:v>
                  </c:pt>
                  <c:pt idx="142">
                    <c:v>9</c:v>
                  </c:pt>
                  <c:pt idx="143">
                    <c:v>10</c:v>
                  </c:pt>
                  <c:pt idx="144">
                    <c:v>11</c:v>
                  </c:pt>
                  <c:pt idx="145">
                    <c:v>12</c:v>
                  </c:pt>
                  <c:pt idx="146">
                    <c:v>13</c:v>
                  </c:pt>
                  <c:pt idx="147">
                    <c:v>14</c:v>
                  </c:pt>
                  <c:pt idx="148">
                    <c:v>15</c:v>
                  </c:pt>
                  <c:pt idx="149">
                    <c:v>16</c:v>
                  </c:pt>
                  <c:pt idx="150">
                    <c:v>17</c:v>
                  </c:pt>
                  <c:pt idx="151">
                    <c:v>18</c:v>
                  </c:pt>
                  <c:pt idx="152">
                    <c:v>19</c:v>
                  </c:pt>
                  <c:pt idx="153">
                    <c:v>20</c:v>
                  </c:pt>
                  <c:pt idx="154">
                    <c:v>21</c:v>
                  </c:pt>
                  <c:pt idx="155">
                    <c:v>22</c:v>
                  </c:pt>
                  <c:pt idx="156">
                    <c:v>23</c:v>
                  </c:pt>
                  <c:pt idx="157">
                    <c:v>24</c:v>
                  </c:pt>
                  <c:pt idx="158">
                    <c:v>25</c:v>
                  </c:pt>
                  <c:pt idx="159">
                    <c:v>26</c:v>
                  </c:pt>
                  <c:pt idx="160">
                    <c:v>27</c:v>
                  </c:pt>
                  <c:pt idx="161">
                    <c:v>28</c:v>
                  </c:pt>
                  <c:pt idx="162">
                    <c:v>29</c:v>
                  </c:pt>
                  <c:pt idx="163">
                    <c:v>30</c:v>
                  </c:pt>
                  <c:pt idx="164">
                    <c:v>31</c:v>
                  </c:pt>
                  <c:pt idx="165">
                    <c:v>32</c:v>
                  </c:pt>
                  <c:pt idx="166">
                    <c:v>33</c:v>
                  </c:pt>
                  <c:pt idx="167">
                    <c:v>34</c:v>
                  </c:pt>
                  <c:pt idx="168">
                    <c:v>35</c:v>
                  </c:pt>
                  <c:pt idx="169">
                    <c:v>36</c:v>
                  </c:pt>
                  <c:pt idx="170">
                    <c:v>37</c:v>
                  </c:pt>
                  <c:pt idx="171">
                    <c:v>38</c:v>
                  </c:pt>
                  <c:pt idx="172">
                    <c:v>39</c:v>
                  </c:pt>
                  <c:pt idx="173">
                    <c:v>40</c:v>
                  </c:pt>
                  <c:pt idx="174">
                    <c:v>41</c:v>
                  </c:pt>
                  <c:pt idx="175">
                    <c:v>42</c:v>
                  </c:pt>
                  <c:pt idx="176">
                    <c:v>43</c:v>
                  </c:pt>
                  <c:pt idx="177">
                    <c:v>44</c:v>
                  </c:pt>
                  <c:pt idx="178">
                    <c:v>45</c:v>
                  </c:pt>
                  <c:pt idx="179">
                    <c:v>46</c:v>
                  </c:pt>
                  <c:pt idx="180">
                    <c:v>47</c:v>
                  </c:pt>
                  <c:pt idx="181">
                    <c:v>48</c:v>
                  </c:pt>
                  <c:pt idx="182">
                    <c:v>49</c:v>
                  </c:pt>
                  <c:pt idx="183">
                    <c:v>50</c:v>
                  </c:pt>
                  <c:pt idx="184">
                    <c:v>51</c:v>
                  </c:pt>
                  <c:pt idx="185">
                    <c:v>52</c:v>
                  </c:pt>
                  <c:pt idx="186">
                    <c:v>53</c:v>
                  </c:pt>
                  <c:pt idx="187">
                    <c:v>1</c:v>
                  </c:pt>
                  <c:pt idx="188">
                    <c:v>2</c:v>
                  </c:pt>
                  <c:pt idx="189">
                    <c:v>3</c:v>
                  </c:pt>
                  <c:pt idx="190">
                    <c:v>4</c:v>
                  </c:pt>
                  <c:pt idx="191">
                    <c:v>5</c:v>
                  </c:pt>
                  <c:pt idx="192">
                    <c:v>6</c:v>
                  </c:pt>
                  <c:pt idx="193">
                    <c:v>7</c:v>
                  </c:pt>
                  <c:pt idx="194">
                    <c:v>8</c:v>
                  </c:pt>
                  <c:pt idx="195">
                    <c:v>9</c:v>
                  </c:pt>
                  <c:pt idx="196">
                    <c:v>10</c:v>
                  </c:pt>
                  <c:pt idx="197">
                    <c:v>11</c:v>
                  </c:pt>
                  <c:pt idx="198">
                    <c:v>12</c:v>
                  </c:pt>
                  <c:pt idx="199">
                    <c:v>13</c:v>
                  </c:pt>
                  <c:pt idx="200">
                    <c:v>14</c:v>
                  </c:pt>
                  <c:pt idx="201">
                    <c:v>15</c:v>
                  </c:pt>
                  <c:pt idx="202">
                    <c:v>16</c:v>
                  </c:pt>
                  <c:pt idx="203">
                    <c:v>17</c:v>
                  </c:pt>
                  <c:pt idx="204">
                    <c:v>18</c:v>
                  </c:pt>
                  <c:pt idx="205">
                    <c:v>19</c:v>
                  </c:pt>
                  <c:pt idx="206">
                    <c:v>20</c:v>
                  </c:pt>
                  <c:pt idx="207">
                    <c:v>21</c:v>
                  </c:pt>
                  <c:pt idx="208">
                    <c:v>22</c:v>
                  </c:pt>
                  <c:pt idx="209">
                    <c:v>23</c:v>
                  </c:pt>
                  <c:pt idx="210">
                    <c:v>24</c:v>
                  </c:pt>
                  <c:pt idx="211">
                    <c:v>25</c:v>
                  </c:pt>
                  <c:pt idx="212">
                    <c:v>26</c:v>
                  </c:pt>
                  <c:pt idx="213">
                    <c:v>27</c:v>
                  </c:pt>
                  <c:pt idx="214">
                    <c:v>28</c:v>
                  </c:pt>
                  <c:pt idx="215">
                    <c:v>29</c:v>
                  </c:pt>
                  <c:pt idx="216">
                    <c:v>30</c:v>
                  </c:pt>
                  <c:pt idx="217">
                    <c:v>31</c:v>
                  </c:pt>
                  <c:pt idx="218">
                    <c:v>32</c:v>
                  </c:pt>
                  <c:pt idx="219">
                    <c:v>33</c:v>
                  </c:pt>
                  <c:pt idx="220">
                    <c:v>34</c:v>
                  </c:pt>
                  <c:pt idx="221">
                    <c:v>35</c:v>
                  </c:pt>
                  <c:pt idx="222">
                    <c:v>36</c:v>
                  </c:pt>
                  <c:pt idx="223">
                    <c:v>37</c:v>
                  </c:pt>
                  <c:pt idx="224">
                    <c:v>38</c:v>
                  </c:pt>
                  <c:pt idx="225">
                    <c:v>39</c:v>
                  </c:pt>
                  <c:pt idx="226">
                    <c:v>40</c:v>
                  </c:pt>
                  <c:pt idx="227">
                    <c:v>41</c:v>
                  </c:pt>
                  <c:pt idx="228">
                    <c:v>42</c:v>
                  </c:pt>
                  <c:pt idx="229">
                    <c:v>43</c:v>
                  </c:pt>
                  <c:pt idx="230">
                    <c:v>44</c:v>
                  </c:pt>
                  <c:pt idx="231">
                    <c:v>45</c:v>
                  </c:pt>
                  <c:pt idx="232">
                    <c:v>46</c:v>
                  </c:pt>
                  <c:pt idx="233">
                    <c:v>47</c:v>
                  </c:pt>
                  <c:pt idx="234">
                    <c:v>48</c:v>
                  </c:pt>
                  <c:pt idx="235">
                    <c:v>49</c:v>
                  </c:pt>
                  <c:pt idx="236">
                    <c:v>50</c:v>
                  </c:pt>
                  <c:pt idx="237">
                    <c:v>51</c:v>
                  </c:pt>
                  <c:pt idx="238">
                    <c:v>52</c:v>
                  </c:pt>
                  <c:pt idx="239">
                    <c:v>53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</c:lvl>
                <c:lvl>
                  <c:pt idx="0">
                    <c:v>2011</c:v>
                  </c:pt>
                  <c:pt idx="27">
                    <c:v>2012</c:v>
                  </c:pt>
                  <c:pt idx="81">
                    <c:v>2013</c:v>
                  </c:pt>
                  <c:pt idx="134">
                    <c:v>2014</c:v>
                  </c:pt>
                  <c:pt idx="187">
                    <c:v>2015</c:v>
                  </c:pt>
                  <c:pt idx="240">
                    <c:v>2016</c:v>
                  </c:pt>
                </c:lvl>
              </c:multiLvlStrCache>
            </c:multiLvlStrRef>
          </c:cat>
          <c:val>
            <c:numRef>
              <c:f>OvzWk!$F$2</c:f>
              <c:numCache>
                <c:formatCode>General</c:formatCode>
                <c:ptCount val="267"/>
                <c:pt idx="0">
                  <c:v>10.87</c:v>
                </c:pt>
                <c:pt idx="1">
                  <c:v>19.410000000000004</c:v>
                </c:pt>
                <c:pt idx="2">
                  <c:v>14.700000000000001</c:v>
                </c:pt>
                <c:pt idx="3">
                  <c:v>13.502222222222223</c:v>
                </c:pt>
                <c:pt idx="4">
                  <c:v>14.353888888888886</c:v>
                </c:pt>
                <c:pt idx="5">
                  <c:v>14.353888888888886</c:v>
                </c:pt>
                <c:pt idx="6">
                  <c:v>14.353888888888886</c:v>
                </c:pt>
                <c:pt idx="7">
                  <c:v>14.353888888888886</c:v>
                </c:pt>
                <c:pt idx="8">
                  <c:v>13.402222222222221</c:v>
                </c:pt>
                <c:pt idx="9">
                  <c:v>17.600000000000001</c:v>
                </c:pt>
                <c:pt idx="10">
                  <c:v>9.3000000000000007</c:v>
                </c:pt>
                <c:pt idx="11">
                  <c:v>12.8</c:v>
                </c:pt>
                <c:pt idx="12">
                  <c:v>13</c:v>
                </c:pt>
                <c:pt idx="13">
                  <c:v>17.5</c:v>
                </c:pt>
                <c:pt idx="14">
                  <c:v>6.8000000000000007</c:v>
                </c:pt>
                <c:pt idx="15">
                  <c:v>10.799999999999999</c:v>
                </c:pt>
                <c:pt idx="16">
                  <c:v>11.4</c:v>
                </c:pt>
                <c:pt idx="17">
                  <c:v>9.5</c:v>
                </c:pt>
                <c:pt idx="18">
                  <c:v>7.3</c:v>
                </c:pt>
                <c:pt idx="19">
                  <c:v>8.3000000000000007</c:v>
                </c:pt>
                <c:pt idx="20">
                  <c:v>8.3999999999999986</c:v>
                </c:pt>
                <c:pt idx="21">
                  <c:v>3.9</c:v>
                </c:pt>
                <c:pt idx="22">
                  <c:v>5.4999999999999991</c:v>
                </c:pt>
                <c:pt idx="23">
                  <c:v>4</c:v>
                </c:pt>
                <c:pt idx="24">
                  <c:v>2.1999999999999997</c:v>
                </c:pt>
                <c:pt idx="25">
                  <c:v>0.8</c:v>
                </c:pt>
                <c:pt idx="26">
                  <c:v>1</c:v>
                </c:pt>
                <c:pt idx="27">
                  <c:v>0.1</c:v>
                </c:pt>
                <c:pt idx="28">
                  <c:v>1.4000000000000001</c:v>
                </c:pt>
                <c:pt idx="29">
                  <c:v>3.4000000000000004</c:v>
                </c:pt>
                <c:pt idx="30">
                  <c:v>3.7</c:v>
                </c:pt>
                <c:pt idx="31">
                  <c:v>4.5999999999999996</c:v>
                </c:pt>
                <c:pt idx="32">
                  <c:v>3.9</c:v>
                </c:pt>
                <c:pt idx="33">
                  <c:v>10.5</c:v>
                </c:pt>
                <c:pt idx="34">
                  <c:v>3.0999999999999996</c:v>
                </c:pt>
                <c:pt idx="35">
                  <c:v>7.1000000000000005</c:v>
                </c:pt>
                <c:pt idx="36">
                  <c:v>3.4000000000000004</c:v>
                </c:pt>
                <c:pt idx="37">
                  <c:v>6.8999999999999995</c:v>
                </c:pt>
                <c:pt idx="38">
                  <c:v>10.599999999999998</c:v>
                </c:pt>
                <c:pt idx="39">
                  <c:v>20.399999999999999</c:v>
                </c:pt>
                <c:pt idx="40">
                  <c:v>16</c:v>
                </c:pt>
                <c:pt idx="41">
                  <c:v>13.8</c:v>
                </c:pt>
                <c:pt idx="42">
                  <c:v>11.399999999999999</c:v>
                </c:pt>
                <c:pt idx="43">
                  <c:v>15.999999999999998</c:v>
                </c:pt>
                <c:pt idx="44">
                  <c:v>12.200000000000001</c:v>
                </c:pt>
                <c:pt idx="45">
                  <c:v>10.700000000000001</c:v>
                </c:pt>
                <c:pt idx="46">
                  <c:v>16</c:v>
                </c:pt>
                <c:pt idx="47">
                  <c:v>18.7</c:v>
                </c:pt>
                <c:pt idx="48">
                  <c:v>23.400000000000002</c:v>
                </c:pt>
                <c:pt idx="49">
                  <c:v>17.2</c:v>
                </c:pt>
                <c:pt idx="50">
                  <c:v>17.899999999999999</c:v>
                </c:pt>
                <c:pt idx="51">
                  <c:v>13.8</c:v>
                </c:pt>
                <c:pt idx="52">
                  <c:v>14.4</c:v>
                </c:pt>
                <c:pt idx="53">
                  <c:v>17.400000000000002</c:v>
                </c:pt>
                <c:pt idx="54">
                  <c:v>18.3</c:v>
                </c:pt>
                <c:pt idx="55">
                  <c:v>15.799999999999999</c:v>
                </c:pt>
                <c:pt idx="56">
                  <c:v>15.793333333333337</c:v>
                </c:pt>
                <c:pt idx="57">
                  <c:v>18.013333333333335</c:v>
                </c:pt>
                <c:pt idx="58">
                  <c:v>18.393333333333334</c:v>
                </c:pt>
                <c:pt idx="59">
                  <c:v>19.100000000000001</c:v>
                </c:pt>
                <c:pt idx="60">
                  <c:v>19.699999999999996</c:v>
                </c:pt>
                <c:pt idx="61">
                  <c:v>16.7</c:v>
                </c:pt>
                <c:pt idx="62">
                  <c:v>17.100000000000001</c:v>
                </c:pt>
                <c:pt idx="63">
                  <c:v>19.5</c:v>
                </c:pt>
                <c:pt idx="64">
                  <c:v>11.299999999999999</c:v>
                </c:pt>
                <c:pt idx="65">
                  <c:v>12.4</c:v>
                </c:pt>
                <c:pt idx="66">
                  <c:v>11.700000000000001</c:v>
                </c:pt>
                <c:pt idx="67">
                  <c:v>8.6999999999999993</c:v>
                </c:pt>
                <c:pt idx="68">
                  <c:v>9.9</c:v>
                </c:pt>
                <c:pt idx="69">
                  <c:v>8.17</c:v>
                </c:pt>
                <c:pt idx="70">
                  <c:v>10.130000000000001</c:v>
                </c:pt>
                <c:pt idx="71">
                  <c:v>5.16</c:v>
                </c:pt>
                <c:pt idx="72">
                  <c:v>5.21</c:v>
                </c:pt>
                <c:pt idx="73">
                  <c:v>5.14</c:v>
                </c:pt>
                <c:pt idx="74">
                  <c:v>5.96</c:v>
                </c:pt>
                <c:pt idx="75">
                  <c:v>1.84</c:v>
                </c:pt>
                <c:pt idx="76">
                  <c:v>0.65</c:v>
                </c:pt>
                <c:pt idx="77">
                  <c:v>3.5399999999992042</c:v>
                </c:pt>
                <c:pt idx="78">
                  <c:v>0.8600000000000001</c:v>
                </c:pt>
                <c:pt idx="79">
                  <c:v>2.59</c:v>
                </c:pt>
                <c:pt idx="80">
                  <c:v>0.22</c:v>
                </c:pt>
                <c:pt idx="81">
                  <c:v>0.30000000000000004</c:v>
                </c:pt>
                <c:pt idx="82">
                  <c:v>4.5</c:v>
                </c:pt>
                <c:pt idx="83">
                  <c:v>0.43</c:v>
                </c:pt>
                <c:pt idx="84">
                  <c:v>1.6799999999999997</c:v>
                </c:pt>
                <c:pt idx="85">
                  <c:v>2.4300000000000002</c:v>
                </c:pt>
                <c:pt idx="86">
                  <c:v>5.4399999999999995</c:v>
                </c:pt>
                <c:pt idx="87">
                  <c:v>5.3100000000000005</c:v>
                </c:pt>
                <c:pt idx="88">
                  <c:v>6.56</c:v>
                </c:pt>
                <c:pt idx="89">
                  <c:v>3.88</c:v>
                </c:pt>
                <c:pt idx="90">
                  <c:v>10.699999999999998</c:v>
                </c:pt>
                <c:pt idx="91">
                  <c:v>7.29</c:v>
                </c:pt>
                <c:pt idx="92">
                  <c:v>8.67</c:v>
                </c:pt>
                <c:pt idx="93">
                  <c:v>15.17</c:v>
                </c:pt>
                <c:pt idx="94">
                  <c:v>15.060000000000002</c:v>
                </c:pt>
                <c:pt idx="95">
                  <c:v>11.58</c:v>
                </c:pt>
                <c:pt idx="96">
                  <c:v>16.439999999999998</c:v>
                </c:pt>
                <c:pt idx="97">
                  <c:v>17.43</c:v>
                </c:pt>
                <c:pt idx="98">
                  <c:v>20.34</c:v>
                </c:pt>
                <c:pt idx="99">
                  <c:v>15.190000000000001</c:v>
                </c:pt>
                <c:pt idx="100">
                  <c:v>11.94</c:v>
                </c:pt>
                <c:pt idx="101">
                  <c:v>11.59</c:v>
                </c:pt>
                <c:pt idx="102">
                  <c:v>16.8</c:v>
                </c:pt>
                <c:pt idx="103">
                  <c:v>22.360000000000003</c:v>
                </c:pt>
                <c:pt idx="104">
                  <c:v>18.28</c:v>
                </c:pt>
                <c:pt idx="105">
                  <c:v>17.479999999999997</c:v>
                </c:pt>
                <c:pt idx="106">
                  <c:v>12.96</c:v>
                </c:pt>
                <c:pt idx="107">
                  <c:v>20.79</c:v>
                </c:pt>
                <c:pt idx="108">
                  <c:v>21.73</c:v>
                </c:pt>
                <c:pt idx="109">
                  <c:v>21.48</c:v>
                </c:pt>
                <c:pt idx="110">
                  <c:v>19.739999999999998</c:v>
                </c:pt>
                <c:pt idx="111">
                  <c:v>22.74</c:v>
                </c:pt>
                <c:pt idx="112">
                  <c:v>15.780000000000001</c:v>
                </c:pt>
                <c:pt idx="113">
                  <c:v>16.55</c:v>
                </c:pt>
                <c:pt idx="114">
                  <c:v>15.48</c:v>
                </c:pt>
                <c:pt idx="115">
                  <c:v>15.659999999999998</c:v>
                </c:pt>
                <c:pt idx="116">
                  <c:v>16.750000000000004</c:v>
                </c:pt>
                <c:pt idx="117">
                  <c:v>10.14</c:v>
                </c:pt>
                <c:pt idx="118">
                  <c:v>10.15</c:v>
                </c:pt>
                <c:pt idx="119">
                  <c:v>14.05</c:v>
                </c:pt>
                <c:pt idx="120">
                  <c:v>13.94</c:v>
                </c:pt>
                <c:pt idx="121">
                  <c:v>5.88</c:v>
                </c:pt>
                <c:pt idx="122">
                  <c:v>6.6899999999999995</c:v>
                </c:pt>
                <c:pt idx="123">
                  <c:v>9.1999999999999993</c:v>
                </c:pt>
                <c:pt idx="124">
                  <c:v>7.02</c:v>
                </c:pt>
                <c:pt idx="125">
                  <c:v>3.31</c:v>
                </c:pt>
                <c:pt idx="126">
                  <c:v>4.2699999999999996</c:v>
                </c:pt>
                <c:pt idx="127">
                  <c:v>1.44</c:v>
                </c:pt>
                <c:pt idx="128">
                  <c:v>1.8699999999999999</c:v>
                </c:pt>
                <c:pt idx="129">
                  <c:v>3.2600000000000002</c:v>
                </c:pt>
                <c:pt idx="130">
                  <c:v>6.5000000000000009</c:v>
                </c:pt>
                <c:pt idx="131">
                  <c:v>4.2699999999999996</c:v>
                </c:pt>
                <c:pt idx="132">
                  <c:v>2.29</c:v>
                </c:pt>
                <c:pt idx="133">
                  <c:v>1.5099999999999998</c:v>
                </c:pt>
                <c:pt idx="134">
                  <c:v>2.4400000000000004</c:v>
                </c:pt>
                <c:pt idx="135">
                  <c:v>4.97</c:v>
                </c:pt>
                <c:pt idx="136">
                  <c:v>4.09</c:v>
                </c:pt>
                <c:pt idx="137">
                  <c:v>2.94</c:v>
                </c:pt>
                <c:pt idx="138">
                  <c:v>7.68</c:v>
                </c:pt>
                <c:pt idx="139">
                  <c:v>6.49</c:v>
                </c:pt>
                <c:pt idx="140">
                  <c:v>6.2339999999999991</c:v>
                </c:pt>
                <c:pt idx="141">
                  <c:v>8.27</c:v>
                </c:pt>
                <c:pt idx="142">
                  <c:v>10.09</c:v>
                </c:pt>
                <c:pt idx="143">
                  <c:v>15.009999999999998</c:v>
                </c:pt>
                <c:pt idx="144">
                  <c:v>15.64</c:v>
                </c:pt>
                <c:pt idx="145">
                  <c:v>10.590000000000002</c:v>
                </c:pt>
                <c:pt idx="146">
                  <c:v>16.29</c:v>
                </c:pt>
                <c:pt idx="147">
                  <c:v>13.46</c:v>
                </c:pt>
                <c:pt idx="148">
                  <c:v>15.67</c:v>
                </c:pt>
                <c:pt idx="149">
                  <c:v>19.46</c:v>
                </c:pt>
                <c:pt idx="150">
                  <c:v>16.34</c:v>
                </c:pt>
                <c:pt idx="151">
                  <c:v>13.319999999999999</c:v>
                </c:pt>
                <c:pt idx="152">
                  <c:v>15.110000000000001</c:v>
                </c:pt>
                <c:pt idx="153">
                  <c:v>18.670000000000002</c:v>
                </c:pt>
                <c:pt idx="154">
                  <c:v>17.909999999999997</c:v>
                </c:pt>
                <c:pt idx="155">
                  <c:v>16.860000000000003</c:v>
                </c:pt>
                <c:pt idx="156">
                  <c:v>22.07</c:v>
                </c:pt>
                <c:pt idx="157">
                  <c:v>22.599999999999998</c:v>
                </c:pt>
                <c:pt idx="158">
                  <c:v>16.240000000000002</c:v>
                </c:pt>
                <c:pt idx="159">
                  <c:v>17.88</c:v>
                </c:pt>
                <c:pt idx="160">
                  <c:v>21.369999999999997</c:v>
                </c:pt>
                <c:pt idx="161">
                  <c:v>9.2200000000000006</c:v>
                </c:pt>
                <c:pt idx="162">
                  <c:v>19.07</c:v>
                </c:pt>
                <c:pt idx="163">
                  <c:v>19.88</c:v>
                </c:pt>
                <c:pt idx="164">
                  <c:v>19.48</c:v>
                </c:pt>
                <c:pt idx="165">
                  <c:v>14.76</c:v>
                </c:pt>
                <c:pt idx="166">
                  <c:v>13.309999999999999</c:v>
                </c:pt>
                <c:pt idx="167">
                  <c:v>14.97</c:v>
                </c:pt>
                <c:pt idx="168">
                  <c:v>10.969999999999999</c:v>
                </c:pt>
                <c:pt idx="169">
                  <c:v>15.64</c:v>
                </c:pt>
                <c:pt idx="170">
                  <c:v>15.4</c:v>
                </c:pt>
                <c:pt idx="171">
                  <c:v>14.25</c:v>
                </c:pt>
                <c:pt idx="172">
                  <c:v>13.7</c:v>
                </c:pt>
                <c:pt idx="173">
                  <c:v>12.39</c:v>
                </c:pt>
                <c:pt idx="174">
                  <c:v>6.7099999999999991</c:v>
                </c:pt>
                <c:pt idx="175">
                  <c:v>10.19</c:v>
                </c:pt>
                <c:pt idx="176">
                  <c:v>7.39</c:v>
                </c:pt>
                <c:pt idx="177">
                  <c:v>9.34</c:v>
                </c:pt>
                <c:pt idx="178">
                  <c:v>5.09</c:v>
                </c:pt>
                <c:pt idx="179">
                  <c:v>4.55</c:v>
                </c:pt>
                <c:pt idx="180">
                  <c:v>5.26</c:v>
                </c:pt>
                <c:pt idx="181">
                  <c:v>4.9400000000000013</c:v>
                </c:pt>
                <c:pt idx="182">
                  <c:v>1.1000000000000001</c:v>
                </c:pt>
                <c:pt idx="183">
                  <c:v>2.17</c:v>
                </c:pt>
                <c:pt idx="184">
                  <c:v>0.44999999999999996</c:v>
                </c:pt>
                <c:pt idx="185">
                  <c:v>1.9300000000000002</c:v>
                </c:pt>
                <c:pt idx="186">
                  <c:v>0.74</c:v>
                </c:pt>
                <c:pt idx="187">
                  <c:v>2.35</c:v>
                </c:pt>
                <c:pt idx="188">
                  <c:v>3.5999999999999992</c:v>
                </c:pt>
                <c:pt idx="189">
                  <c:v>3.09</c:v>
                </c:pt>
                <c:pt idx="190">
                  <c:v>2.2999999999999998</c:v>
                </c:pt>
                <c:pt idx="191">
                  <c:v>2.48</c:v>
                </c:pt>
                <c:pt idx="192">
                  <c:v>5.77</c:v>
                </c:pt>
                <c:pt idx="193">
                  <c:v>9.9499999999999993</c:v>
                </c:pt>
                <c:pt idx="194">
                  <c:v>8.41</c:v>
                </c:pt>
                <c:pt idx="195">
                  <c:v>8.7799999999999994</c:v>
                </c:pt>
                <c:pt idx="196">
                  <c:v>10.91</c:v>
                </c:pt>
                <c:pt idx="197">
                  <c:v>12.040000000000001</c:v>
                </c:pt>
                <c:pt idx="198">
                  <c:v>12.16</c:v>
                </c:pt>
                <c:pt idx="199">
                  <c:v>9.879999999999999</c:v>
                </c:pt>
                <c:pt idx="200">
                  <c:v>14.52</c:v>
                </c:pt>
                <c:pt idx="201">
                  <c:v>18.05</c:v>
                </c:pt>
                <c:pt idx="202">
                  <c:v>23.74</c:v>
                </c:pt>
                <c:pt idx="203">
                  <c:v>21.150000000000002</c:v>
                </c:pt>
                <c:pt idx="204">
                  <c:v>13.5</c:v>
                </c:pt>
                <c:pt idx="205">
                  <c:v>20.43</c:v>
                </c:pt>
                <c:pt idx="206">
                  <c:v>20.100000000000001</c:v>
                </c:pt>
                <c:pt idx="207">
                  <c:v>20.03</c:v>
                </c:pt>
                <c:pt idx="208">
                  <c:v>16.37</c:v>
                </c:pt>
                <c:pt idx="209">
                  <c:v>24.02</c:v>
                </c:pt>
                <c:pt idx="210">
                  <c:v>24.57</c:v>
                </c:pt>
                <c:pt idx="211">
                  <c:v>17.810000000000002</c:v>
                </c:pt>
                <c:pt idx="212">
                  <c:v>18.29</c:v>
                </c:pt>
                <c:pt idx="213">
                  <c:v>24.770000000000003</c:v>
                </c:pt>
                <c:pt idx="214">
                  <c:v>20.149999999999999</c:v>
                </c:pt>
                <c:pt idx="215">
                  <c:v>15.55</c:v>
                </c:pt>
                <c:pt idx="216">
                  <c:v>17.009999999999998</c:v>
                </c:pt>
                <c:pt idx="217">
                  <c:v>19.010000000000002</c:v>
                </c:pt>
                <c:pt idx="218">
                  <c:v>18.72</c:v>
                </c:pt>
                <c:pt idx="219">
                  <c:v>13.85</c:v>
                </c:pt>
                <c:pt idx="220">
                  <c:v>16.38</c:v>
                </c:pt>
                <c:pt idx="221">
                  <c:v>16.3</c:v>
                </c:pt>
                <c:pt idx="222">
                  <c:v>11.879999999999999</c:v>
                </c:pt>
                <c:pt idx="223">
                  <c:v>12.06</c:v>
                </c:pt>
                <c:pt idx="224">
                  <c:v>11.51</c:v>
                </c:pt>
                <c:pt idx="225">
                  <c:v>11.14</c:v>
                </c:pt>
                <c:pt idx="226">
                  <c:v>17.007999999999999</c:v>
                </c:pt>
                <c:pt idx="227">
                  <c:v>7.3000000000000007</c:v>
                </c:pt>
                <c:pt idx="228">
                  <c:v>4.53</c:v>
                </c:pt>
                <c:pt idx="229">
                  <c:v>3.67</c:v>
                </c:pt>
                <c:pt idx="230">
                  <c:v>11.77</c:v>
                </c:pt>
                <c:pt idx="231">
                  <c:v>7.6999999999999993</c:v>
                </c:pt>
                <c:pt idx="232">
                  <c:v>2.6599999999999997</c:v>
                </c:pt>
                <c:pt idx="233">
                  <c:v>4.1000000000000005</c:v>
                </c:pt>
                <c:pt idx="234">
                  <c:v>6.13</c:v>
                </c:pt>
                <c:pt idx="235">
                  <c:v>3.4699999999999998</c:v>
                </c:pt>
                <c:pt idx="236">
                  <c:v>4.3999999999999995</c:v>
                </c:pt>
                <c:pt idx="237">
                  <c:v>3.37</c:v>
                </c:pt>
                <c:pt idx="238">
                  <c:v>4.07</c:v>
                </c:pt>
                <c:pt idx="239">
                  <c:v>3.77</c:v>
                </c:pt>
                <c:pt idx="240">
                  <c:v>1.38</c:v>
                </c:pt>
                <c:pt idx="241">
                  <c:v>3.95</c:v>
                </c:pt>
                <c:pt idx="242">
                  <c:v>2.37</c:v>
                </c:pt>
                <c:pt idx="243">
                  <c:v>4.91</c:v>
                </c:pt>
                <c:pt idx="244">
                  <c:v>4.26</c:v>
                </c:pt>
                <c:pt idx="245">
                  <c:v>3.0600000000000005</c:v>
                </c:pt>
                <c:pt idx="246">
                  <c:v>4.1500000000000004</c:v>
                </c:pt>
                <c:pt idx="247">
                  <c:v>8.6999999999999993</c:v>
                </c:pt>
                <c:pt idx="248">
                  <c:v>9.52</c:v>
                </c:pt>
                <c:pt idx="249">
                  <c:v>7.05</c:v>
                </c:pt>
                <c:pt idx="250">
                  <c:v>14.76</c:v>
                </c:pt>
                <c:pt idx="251">
                  <c:v>10.979999999999999</c:v>
                </c:pt>
                <c:pt idx="252">
                  <c:v>10.36</c:v>
                </c:pt>
                <c:pt idx="253">
                  <c:v>12.77</c:v>
                </c:pt>
                <c:pt idx="254">
                  <c:v>14.609999999999998</c:v>
                </c:pt>
                <c:pt idx="255">
                  <c:v>15.31</c:v>
                </c:pt>
                <c:pt idx="256">
                  <c:v>18.380000000000003</c:v>
                </c:pt>
                <c:pt idx="257">
                  <c:v>12.47</c:v>
                </c:pt>
                <c:pt idx="258">
                  <c:v>22.299999999999997</c:v>
                </c:pt>
                <c:pt idx="259">
                  <c:v>22.55</c:v>
                </c:pt>
                <c:pt idx="260">
                  <c:v>15.09</c:v>
                </c:pt>
                <c:pt idx="261">
                  <c:v>13.34</c:v>
                </c:pt>
                <c:pt idx="262">
                  <c:v>9.75</c:v>
                </c:pt>
                <c:pt idx="263">
                  <c:v>18.5</c:v>
                </c:pt>
                <c:pt idx="264">
                  <c:v>14.259999999999998</c:v>
                </c:pt>
                <c:pt idx="265">
                  <c:v>14.54</c:v>
                </c:pt>
                <c:pt idx="266">
                  <c:v>5.1100000000000003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13248"/>
        <c:axId val="187414784"/>
      </c:barChart>
      <c:lineChart>
        <c:grouping val="standard"/>
        <c:varyColors val="0"/>
        <c:ser>
          <c:idx val="1"/>
          <c:order val="1"/>
          <c:tx>
            <c:strRef>
              <c:f>OvzWk!$F$2</c:f>
              <c:strCache>
                <c:ptCount val="1"/>
                <c:pt idx="0">
                  <c:v>Som van kWh2</c:v>
                </c:pt>
              </c:strCache>
            </c:strRef>
          </c:tx>
          <c:marker>
            <c:symbol val="none"/>
          </c:marker>
          <c:cat>
            <c:multiLvlStrRef>
              <c:f>OvzWk!$F$2</c:f>
              <c:multiLvlStrCache>
                <c:ptCount val="267"/>
                <c:lvl>
                  <c:pt idx="0">
                    <c:v>27</c:v>
                  </c:pt>
                  <c:pt idx="1">
                    <c:v>28</c:v>
                  </c:pt>
                  <c:pt idx="2">
                    <c:v>29</c:v>
                  </c:pt>
                  <c:pt idx="3">
                    <c:v>30</c:v>
                  </c:pt>
                  <c:pt idx="4">
                    <c:v>31</c:v>
                  </c:pt>
                  <c:pt idx="5">
                    <c:v>32</c:v>
                  </c:pt>
                  <c:pt idx="6">
                    <c:v>33</c:v>
                  </c:pt>
                  <c:pt idx="7">
                    <c:v>34</c:v>
                  </c:pt>
                  <c:pt idx="8">
                    <c:v>35</c:v>
                  </c:pt>
                  <c:pt idx="9">
                    <c:v>36</c:v>
                  </c:pt>
                  <c:pt idx="10">
                    <c:v>37</c:v>
                  </c:pt>
                  <c:pt idx="11">
                    <c:v>38</c:v>
                  </c:pt>
                  <c:pt idx="12">
                    <c:v>39</c:v>
                  </c:pt>
                  <c:pt idx="13">
                    <c:v>40</c:v>
                  </c:pt>
                  <c:pt idx="14">
                    <c:v>41</c:v>
                  </c:pt>
                  <c:pt idx="15">
                    <c:v>42</c:v>
                  </c:pt>
                  <c:pt idx="16">
                    <c:v>43</c:v>
                  </c:pt>
                  <c:pt idx="17">
                    <c:v>44</c:v>
                  </c:pt>
                  <c:pt idx="18">
                    <c:v>45</c:v>
                  </c:pt>
                  <c:pt idx="19">
                    <c:v>46</c:v>
                  </c:pt>
                  <c:pt idx="20">
                    <c:v>47</c:v>
                  </c:pt>
                  <c:pt idx="21">
                    <c:v>48</c:v>
                  </c:pt>
                  <c:pt idx="22">
                    <c:v>49</c:v>
                  </c:pt>
                  <c:pt idx="23">
                    <c:v>50</c:v>
                  </c:pt>
                  <c:pt idx="24">
                    <c:v>51</c:v>
                  </c:pt>
                  <c:pt idx="25">
                    <c:v>52</c:v>
                  </c:pt>
                  <c:pt idx="26">
                    <c:v>53</c:v>
                  </c:pt>
                  <c:pt idx="27">
                    <c:v>1</c:v>
                  </c:pt>
                  <c:pt idx="28">
                    <c:v>2</c:v>
                  </c:pt>
                  <c:pt idx="29">
                    <c:v>3</c:v>
                  </c:pt>
                  <c:pt idx="30">
                    <c:v>4</c:v>
                  </c:pt>
                  <c:pt idx="31">
                    <c:v>5</c:v>
                  </c:pt>
                  <c:pt idx="32">
                    <c:v>6</c:v>
                  </c:pt>
                  <c:pt idx="33">
                    <c:v>7</c:v>
                  </c:pt>
                  <c:pt idx="34">
                    <c:v>8</c:v>
                  </c:pt>
                  <c:pt idx="35">
                    <c:v>9</c:v>
                  </c:pt>
                  <c:pt idx="36">
                    <c:v>10</c:v>
                  </c:pt>
                  <c:pt idx="37">
                    <c:v>11</c:v>
                  </c:pt>
                  <c:pt idx="38">
                    <c:v>12</c:v>
                  </c:pt>
                  <c:pt idx="39">
                    <c:v>13</c:v>
                  </c:pt>
                  <c:pt idx="40">
                    <c:v>14</c:v>
                  </c:pt>
                  <c:pt idx="41">
                    <c:v>15</c:v>
                  </c:pt>
                  <c:pt idx="42">
                    <c:v>16</c:v>
                  </c:pt>
                  <c:pt idx="43">
                    <c:v>17</c:v>
                  </c:pt>
                  <c:pt idx="44">
                    <c:v>18</c:v>
                  </c:pt>
                  <c:pt idx="45">
                    <c:v>19</c:v>
                  </c:pt>
                  <c:pt idx="46">
                    <c:v>20</c:v>
                  </c:pt>
                  <c:pt idx="47">
                    <c:v>21</c:v>
                  </c:pt>
                  <c:pt idx="48">
                    <c:v>22</c:v>
                  </c:pt>
                  <c:pt idx="49">
                    <c:v>23</c:v>
                  </c:pt>
                  <c:pt idx="50">
                    <c:v>24</c:v>
                  </c:pt>
                  <c:pt idx="51">
                    <c:v>25</c:v>
                  </c:pt>
                  <c:pt idx="52">
                    <c:v>26</c:v>
                  </c:pt>
                  <c:pt idx="53">
                    <c:v>27</c:v>
                  </c:pt>
                  <c:pt idx="54">
                    <c:v>28</c:v>
                  </c:pt>
                  <c:pt idx="55">
                    <c:v>29</c:v>
                  </c:pt>
                  <c:pt idx="56">
                    <c:v>30</c:v>
                  </c:pt>
                  <c:pt idx="57">
                    <c:v>31</c:v>
                  </c:pt>
                  <c:pt idx="58">
                    <c:v>32</c:v>
                  </c:pt>
                  <c:pt idx="59">
                    <c:v>33</c:v>
                  </c:pt>
                  <c:pt idx="60">
                    <c:v>34</c:v>
                  </c:pt>
                  <c:pt idx="61">
                    <c:v>35</c:v>
                  </c:pt>
                  <c:pt idx="62">
                    <c:v>36</c:v>
                  </c:pt>
                  <c:pt idx="63">
                    <c:v>37</c:v>
                  </c:pt>
                  <c:pt idx="64">
                    <c:v>38</c:v>
                  </c:pt>
                  <c:pt idx="65">
                    <c:v>39</c:v>
                  </c:pt>
                  <c:pt idx="66">
                    <c:v>40</c:v>
                  </c:pt>
                  <c:pt idx="67">
                    <c:v>41</c:v>
                  </c:pt>
                  <c:pt idx="68">
                    <c:v>42</c:v>
                  </c:pt>
                  <c:pt idx="69">
                    <c:v>43</c:v>
                  </c:pt>
                  <c:pt idx="70">
                    <c:v>44</c:v>
                  </c:pt>
                  <c:pt idx="71">
                    <c:v>45</c:v>
                  </c:pt>
                  <c:pt idx="72">
                    <c:v>46</c:v>
                  </c:pt>
                  <c:pt idx="73">
                    <c:v>47</c:v>
                  </c:pt>
                  <c:pt idx="74">
                    <c:v>48</c:v>
                  </c:pt>
                  <c:pt idx="75">
                    <c:v>49</c:v>
                  </c:pt>
                  <c:pt idx="76">
                    <c:v>50</c:v>
                  </c:pt>
                  <c:pt idx="77">
                    <c:v>51</c:v>
                  </c:pt>
                  <c:pt idx="78">
                    <c:v>52</c:v>
                  </c:pt>
                  <c:pt idx="79">
                    <c:v>53</c:v>
                  </c:pt>
                  <c:pt idx="80">
                    <c:v>54</c:v>
                  </c:pt>
                  <c:pt idx="81">
                    <c:v>1</c:v>
                  </c:pt>
                  <c:pt idx="82">
                    <c:v>2</c:v>
                  </c:pt>
                  <c:pt idx="83">
                    <c:v>3</c:v>
                  </c:pt>
                  <c:pt idx="84">
                    <c:v>4</c:v>
                  </c:pt>
                  <c:pt idx="85">
                    <c:v>5</c:v>
                  </c:pt>
                  <c:pt idx="86">
                    <c:v>6</c:v>
                  </c:pt>
                  <c:pt idx="87">
                    <c:v>7</c:v>
                  </c:pt>
                  <c:pt idx="88">
                    <c:v>8</c:v>
                  </c:pt>
                  <c:pt idx="89">
                    <c:v>9</c:v>
                  </c:pt>
                  <c:pt idx="90">
                    <c:v>10</c:v>
                  </c:pt>
                  <c:pt idx="91">
                    <c:v>11</c:v>
                  </c:pt>
                  <c:pt idx="92">
                    <c:v>12</c:v>
                  </c:pt>
                  <c:pt idx="93">
                    <c:v>13</c:v>
                  </c:pt>
                  <c:pt idx="94">
                    <c:v>14</c:v>
                  </c:pt>
                  <c:pt idx="95">
                    <c:v>15</c:v>
                  </c:pt>
                  <c:pt idx="96">
                    <c:v>16</c:v>
                  </c:pt>
                  <c:pt idx="97">
                    <c:v>17</c:v>
                  </c:pt>
                  <c:pt idx="98">
                    <c:v>18</c:v>
                  </c:pt>
                  <c:pt idx="99">
                    <c:v>19</c:v>
                  </c:pt>
                  <c:pt idx="100">
                    <c:v>20</c:v>
                  </c:pt>
                  <c:pt idx="101">
                    <c:v>21</c:v>
                  </c:pt>
                  <c:pt idx="102">
                    <c:v>22</c:v>
                  </c:pt>
                  <c:pt idx="103">
                    <c:v>23</c:v>
                  </c:pt>
                  <c:pt idx="104">
                    <c:v>24</c:v>
                  </c:pt>
                  <c:pt idx="105">
                    <c:v>25</c:v>
                  </c:pt>
                  <c:pt idx="106">
                    <c:v>26</c:v>
                  </c:pt>
                  <c:pt idx="107">
                    <c:v>27</c:v>
                  </c:pt>
                  <c:pt idx="108">
                    <c:v>28</c:v>
                  </c:pt>
                  <c:pt idx="109">
                    <c:v>29</c:v>
                  </c:pt>
                  <c:pt idx="110">
                    <c:v>30</c:v>
                  </c:pt>
                  <c:pt idx="111">
                    <c:v>31</c:v>
                  </c:pt>
                  <c:pt idx="112">
                    <c:v>32</c:v>
                  </c:pt>
                  <c:pt idx="113">
                    <c:v>33</c:v>
                  </c:pt>
                  <c:pt idx="114">
                    <c:v>34</c:v>
                  </c:pt>
                  <c:pt idx="115">
                    <c:v>35</c:v>
                  </c:pt>
                  <c:pt idx="116">
                    <c:v>36</c:v>
                  </c:pt>
                  <c:pt idx="117">
                    <c:v>37</c:v>
                  </c:pt>
                  <c:pt idx="118">
                    <c:v>38</c:v>
                  </c:pt>
                  <c:pt idx="119">
                    <c:v>39</c:v>
                  </c:pt>
                  <c:pt idx="120">
                    <c:v>40</c:v>
                  </c:pt>
                  <c:pt idx="121">
                    <c:v>41</c:v>
                  </c:pt>
                  <c:pt idx="122">
                    <c:v>42</c:v>
                  </c:pt>
                  <c:pt idx="123">
                    <c:v>43</c:v>
                  </c:pt>
                  <c:pt idx="124">
                    <c:v>44</c:v>
                  </c:pt>
                  <c:pt idx="125">
                    <c:v>45</c:v>
                  </c:pt>
                  <c:pt idx="126">
                    <c:v>46</c:v>
                  </c:pt>
                  <c:pt idx="127">
                    <c:v>47</c:v>
                  </c:pt>
                  <c:pt idx="128">
                    <c:v>48</c:v>
                  </c:pt>
                  <c:pt idx="129">
                    <c:v>49</c:v>
                  </c:pt>
                  <c:pt idx="130">
                    <c:v>50</c:v>
                  </c:pt>
                  <c:pt idx="131">
                    <c:v>51</c:v>
                  </c:pt>
                  <c:pt idx="132">
                    <c:v>52</c:v>
                  </c:pt>
                  <c:pt idx="133">
                    <c:v>53</c:v>
                  </c:pt>
                  <c:pt idx="134">
                    <c:v>1</c:v>
                  </c:pt>
                  <c:pt idx="135">
                    <c:v>2</c:v>
                  </c:pt>
                  <c:pt idx="136">
                    <c:v>3</c:v>
                  </c:pt>
                  <c:pt idx="137">
                    <c:v>4</c:v>
                  </c:pt>
                  <c:pt idx="138">
                    <c:v>5</c:v>
                  </c:pt>
                  <c:pt idx="139">
                    <c:v>6</c:v>
                  </c:pt>
                  <c:pt idx="140">
                    <c:v>7</c:v>
                  </c:pt>
                  <c:pt idx="141">
                    <c:v>8</c:v>
                  </c:pt>
                  <c:pt idx="142">
                    <c:v>9</c:v>
                  </c:pt>
                  <c:pt idx="143">
                    <c:v>10</c:v>
                  </c:pt>
                  <c:pt idx="144">
                    <c:v>11</c:v>
                  </c:pt>
                  <c:pt idx="145">
                    <c:v>12</c:v>
                  </c:pt>
                  <c:pt idx="146">
                    <c:v>13</c:v>
                  </c:pt>
                  <c:pt idx="147">
                    <c:v>14</c:v>
                  </c:pt>
                  <c:pt idx="148">
                    <c:v>15</c:v>
                  </c:pt>
                  <c:pt idx="149">
                    <c:v>16</c:v>
                  </c:pt>
                  <c:pt idx="150">
                    <c:v>17</c:v>
                  </c:pt>
                  <c:pt idx="151">
                    <c:v>18</c:v>
                  </c:pt>
                  <c:pt idx="152">
                    <c:v>19</c:v>
                  </c:pt>
                  <c:pt idx="153">
                    <c:v>20</c:v>
                  </c:pt>
                  <c:pt idx="154">
                    <c:v>21</c:v>
                  </c:pt>
                  <c:pt idx="155">
                    <c:v>22</c:v>
                  </c:pt>
                  <c:pt idx="156">
                    <c:v>23</c:v>
                  </c:pt>
                  <c:pt idx="157">
                    <c:v>24</c:v>
                  </c:pt>
                  <c:pt idx="158">
                    <c:v>25</c:v>
                  </c:pt>
                  <c:pt idx="159">
                    <c:v>26</c:v>
                  </c:pt>
                  <c:pt idx="160">
                    <c:v>27</c:v>
                  </c:pt>
                  <c:pt idx="161">
                    <c:v>28</c:v>
                  </c:pt>
                  <c:pt idx="162">
                    <c:v>29</c:v>
                  </c:pt>
                  <c:pt idx="163">
                    <c:v>30</c:v>
                  </c:pt>
                  <c:pt idx="164">
                    <c:v>31</c:v>
                  </c:pt>
                  <c:pt idx="165">
                    <c:v>32</c:v>
                  </c:pt>
                  <c:pt idx="166">
                    <c:v>33</c:v>
                  </c:pt>
                  <c:pt idx="167">
                    <c:v>34</c:v>
                  </c:pt>
                  <c:pt idx="168">
                    <c:v>35</c:v>
                  </c:pt>
                  <c:pt idx="169">
                    <c:v>36</c:v>
                  </c:pt>
                  <c:pt idx="170">
                    <c:v>37</c:v>
                  </c:pt>
                  <c:pt idx="171">
                    <c:v>38</c:v>
                  </c:pt>
                  <c:pt idx="172">
                    <c:v>39</c:v>
                  </c:pt>
                  <c:pt idx="173">
                    <c:v>40</c:v>
                  </c:pt>
                  <c:pt idx="174">
                    <c:v>41</c:v>
                  </c:pt>
                  <c:pt idx="175">
                    <c:v>42</c:v>
                  </c:pt>
                  <c:pt idx="176">
                    <c:v>43</c:v>
                  </c:pt>
                  <c:pt idx="177">
                    <c:v>44</c:v>
                  </c:pt>
                  <c:pt idx="178">
                    <c:v>45</c:v>
                  </c:pt>
                  <c:pt idx="179">
                    <c:v>46</c:v>
                  </c:pt>
                  <c:pt idx="180">
                    <c:v>47</c:v>
                  </c:pt>
                  <c:pt idx="181">
                    <c:v>48</c:v>
                  </c:pt>
                  <c:pt idx="182">
                    <c:v>49</c:v>
                  </c:pt>
                  <c:pt idx="183">
                    <c:v>50</c:v>
                  </c:pt>
                  <c:pt idx="184">
                    <c:v>51</c:v>
                  </c:pt>
                  <c:pt idx="185">
                    <c:v>52</c:v>
                  </c:pt>
                  <c:pt idx="186">
                    <c:v>53</c:v>
                  </c:pt>
                  <c:pt idx="187">
                    <c:v>1</c:v>
                  </c:pt>
                  <c:pt idx="188">
                    <c:v>2</c:v>
                  </c:pt>
                  <c:pt idx="189">
                    <c:v>3</c:v>
                  </c:pt>
                  <c:pt idx="190">
                    <c:v>4</c:v>
                  </c:pt>
                  <c:pt idx="191">
                    <c:v>5</c:v>
                  </c:pt>
                  <c:pt idx="192">
                    <c:v>6</c:v>
                  </c:pt>
                  <c:pt idx="193">
                    <c:v>7</c:v>
                  </c:pt>
                  <c:pt idx="194">
                    <c:v>8</c:v>
                  </c:pt>
                  <c:pt idx="195">
                    <c:v>9</c:v>
                  </c:pt>
                  <c:pt idx="196">
                    <c:v>10</c:v>
                  </c:pt>
                  <c:pt idx="197">
                    <c:v>11</c:v>
                  </c:pt>
                  <c:pt idx="198">
                    <c:v>12</c:v>
                  </c:pt>
                  <c:pt idx="199">
                    <c:v>13</c:v>
                  </c:pt>
                  <c:pt idx="200">
                    <c:v>14</c:v>
                  </c:pt>
                  <c:pt idx="201">
                    <c:v>15</c:v>
                  </c:pt>
                  <c:pt idx="202">
                    <c:v>16</c:v>
                  </c:pt>
                  <c:pt idx="203">
                    <c:v>17</c:v>
                  </c:pt>
                  <c:pt idx="204">
                    <c:v>18</c:v>
                  </c:pt>
                  <c:pt idx="205">
                    <c:v>19</c:v>
                  </c:pt>
                  <c:pt idx="206">
                    <c:v>20</c:v>
                  </c:pt>
                  <c:pt idx="207">
                    <c:v>21</c:v>
                  </c:pt>
                  <c:pt idx="208">
                    <c:v>22</c:v>
                  </c:pt>
                  <c:pt idx="209">
                    <c:v>23</c:v>
                  </c:pt>
                  <c:pt idx="210">
                    <c:v>24</c:v>
                  </c:pt>
                  <c:pt idx="211">
                    <c:v>25</c:v>
                  </c:pt>
                  <c:pt idx="212">
                    <c:v>26</c:v>
                  </c:pt>
                  <c:pt idx="213">
                    <c:v>27</c:v>
                  </c:pt>
                  <c:pt idx="214">
                    <c:v>28</c:v>
                  </c:pt>
                  <c:pt idx="215">
                    <c:v>29</c:v>
                  </c:pt>
                  <c:pt idx="216">
                    <c:v>30</c:v>
                  </c:pt>
                  <c:pt idx="217">
                    <c:v>31</c:v>
                  </c:pt>
                  <c:pt idx="218">
                    <c:v>32</c:v>
                  </c:pt>
                  <c:pt idx="219">
                    <c:v>33</c:v>
                  </c:pt>
                  <c:pt idx="220">
                    <c:v>34</c:v>
                  </c:pt>
                  <c:pt idx="221">
                    <c:v>35</c:v>
                  </c:pt>
                  <c:pt idx="222">
                    <c:v>36</c:v>
                  </c:pt>
                  <c:pt idx="223">
                    <c:v>37</c:v>
                  </c:pt>
                  <c:pt idx="224">
                    <c:v>38</c:v>
                  </c:pt>
                  <c:pt idx="225">
                    <c:v>39</c:v>
                  </c:pt>
                  <c:pt idx="226">
                    <c:v>40</c:v>
                  </c:pt>
                  <c:pt idx="227">
                    <c:v>41</c:v>
                  </c:pt>
                  <c:pt idx="228">
                    <c:v>42</c:v>
                  </c:pt>
                  <c:pt idx="229">
                    <c:v>43</c:v>
                  </c:pt>
                  <c:pt idx="230">
                    <c:v>44</c:v>
                  </c:pt>
                  <c:pt idx="231">
                    <c:v>45</c:v>
                  </c:pt>
                  <c:pt idx="232">
                    <c:v>46</c:v>
                  </c:pt>
                  <c:pt idx="233">
                    <c:v>47</c:v>
                  </c:pt>
                  <c:pt idx="234">
                    <c:v>48</c:v>
                  </c:pt>
                  <c:pt idx="235">
                    <c:v>49</c:v>
                  </c:pt>
                  <c:pt idx="236">
                    <c:v>50</c:v>
                  </c:pt>
                  <c:pt idx="237">
                    <c:v>51</c:v>
                  </c:pt>
                  <c:pt idx="238">
                    <c:v>52</c:v>
                  </c:pt>
                  <c:pt idx="239">
                    <c:v>53</c:v>
                  </c:pt>
                  <c:pt idx="240">
                    <c:v>1</c:v>
                  </c:pt>
                  <c:pt idx="241">
                    <c:v>2</c:v>
                  </c:pt>
                  <c:pt idx="242">
                    <c:v>3</c:v>
                  </c:pt>
                  <c:pt idx="243">
                    <c:v>4</c:v>
                  </c:pt>
                  <c:pt idx="244">
                    <c:v>5</c:v>
                  </c:pt>
                  <c:pt idx="245">
                    <c:v>6</c:v>
                  </c:pt>
                  <c:pt idx="246">
                    <c:v>7</c:v>
                  </c:pt>
                  <c:pt idx="247">
                    <c:v>8</c:v>
                  </c:pt>
                  <c:pt idx="248">
                    <c:v>9</c:v>
                  </c:pt>
                  <c:pt idx="249">
                    <c:v>10</c:v>
                  </c:pt>
                  <c:pt idx="250">
                    <c:v>11</c:v>
                  </c:pt>
                  <c:pt idx="251">
                    <c:v>12</c:v>
                  </c:pt>
                  <c:pt idx="252">
                    <c:v>13</c:v>
                  </c:pt>
                  <c:pt idx="253">
                    <c:v>14</c:v>
                  </c:pt>
                  <c:pt idx="254">
                    <c:v>15</c:v>
                  </c:pt>
                  <c:pt idx="255">
                    <c:v>16</c:v>
                  </c:pt>
                  <c:pt idx="256">
                    <c:v>17</c:v>
                  </c:pt>
                  <c:pt idx="257">
                    <c:v>18</c:v>
                  </c:pt>
                  <c:pt idx="258">
                    <c:v>19</c:v>
                  </c:pt>
                  <c:pt idx="259">
                    <c:v>20</c:v>
                  </c:pt>
                  <c:pt idx="260">
                    <c:v>21</c:v>
                  </c:pt>
                  <c:pt idx="261">
                    <c:v>22</c:v>
                  </c:pt>
                  <c:pt idx="262">
                    <c:v>23</c:v>
                  </c:pt>
                  <c:pt idx="263">
                    <c:v>24</c:v>
                  </c:pt>
                  <c:pt idx="264">
                    <c:v>25</c:v>
                  </c:pt>
                  <c:pt idx="265">
                    <c:v>26</c:v>
                  </c:pt>
                  <c:pt idx="266">
                    <c:v>27</c:v>
                  </c:pt>
                </c:lvl>
                <c:lvl>
                  <c:pt idx="0">
                    <c:v>2011</c:v>
                  </c:pt>
                  <c:pt idx="27">
                    <c:v>2012</c:v>
                  </c:pt>
                  <c:pt idx="81">
                    <c:v>2013</c:v>
                  </c:pt>
                  <c:pt idx="134">
                    <c:v>2014</c:v>
                  </c:pt>
                  <c:pt idx="187">
                    <c:v>2015</c:v>
                  </c:pt>
                  <c:pt idx="240">
                    <c:v>2016</c:v>
                  </c:pt>
                </c:lvl>
              </c:multiLvlStrCache>
            </c:multiLvlStrRef>
          </c:cat>
          <c:val>
            <c:numRef>
              <c:f>OvzWk!$F$2</c:f>
              <c:numCache>
                <c:formatCode>General</c:formatCode>
                <c:ptCount val="267"/>
                <c:pt idx="0">
                  <c:v>10.87</c:v>
                </c:pt>
                <c:pt idx="1">
                  <c:v>30.28</c:v>
                </c:pt>
                <c:pt idx="2">
                  <c:v>44.980000000000004</c:v>
                </c:pt>
                <c:pt idx="3">
                  <c:v>58.482222222222227</c:v>
                </c:pt>
                <c:pt idx="4">
                  <c:v>72.836111111111109</c:v>
                </c:pt>
                <c:pt idx="5">
                  <c:v>87.19</c:v>
                </c:pt>
                <c:pt idx="6">
                  <c:v>101.54388888888889</c:v>
                </c:pt>
                <c:pt idx="7">
                  <c:v>115.89777777777778</c:v>
                </c:pt>
                <c:pt idx="8">
                  <c:v>129.30000000000001</c:v>
                </c:pt>
                <c:pt idx="9">
                  <c:v>146.9</c:v>
                </c:pt>
                <c:pt idx="10">
                  <c:v>156.20000000000002</c:v>
                </c:pt>
                <c:pt idx="11">
                  <c:v>169.00000000000003</c:v>
                </c:pt>
                <c:pt idx="12">
                  <c:v>182.00000000000003</c:v>
                </c:pt>
                <c:pt idx="13">
                  <c:v>199.50000000000003</c:v>
                </c:pt>
                <c:pt idx="14">
                  <c:v>206.30000000000004</c:v>
                </c:pt>
                <c:pt idx="15">
                  <c:v>217.10000000000005</c:v>
                </c:pt>
                <c:pt idx="16">
                  <c:v>228.50000000000006</c:v>
                </c:pt>
                <c:pt idx="17">
                  <c:v>238.00000000000006</c:v>
                </c:pt>
                <c:pt idx="18">
                  <c:v>245.30000000000007</c:v>
                </c:pt>
                <c:pt idx="19">
                  <c:v>253.60000000000008</c:v>
                </c:pt>
                <c:pt idx="20">
                  <c:v>262.00000000000006</c:v>
                </c:pt>
                <c:pt idx="21">
                  <c:v>265.90000000000003</c:v>
                </c:pt>
                <c:pt idx="22">
                  <c:v>271.40000000000003</c:v>
                </c:pt>
                <c:pt idx="23">
                  <c:v>275.40000000000003</c:v>
                </c:pt>
                <c:pt idx="24">
                  <c:v>277.60000000000002</c:v>
                </c:pt>
                <c:pt idx="25">
                  <c:v>278.40000000000003</c:v>
                </c:pt>
                <c:pt idx="26">
                  <c:v>279.40000000000003</c:v>
                </c:pt>
                <c:pt idx="27">
                  <c:v>0.1</c:v>
                </c:pt>
                <c:pt idx="28">
                  <c:v>1.5000000000000002</c:v>
                </c:pt>
                <c:pt idx="29">
                  <c:v>4.9000000000000004</c:v>
                </c:pt>
                <c:pt idx="30">
                  <c:v>8.6000000000000014</c:v>
                </c:pt>
                <c:pt idx="31">
                  <c:v>13.200000000000001</c:v>
                </c:pt>
                <c:pt idx="32">
                  <c:v>17.100000000000001</c:v>
                </c:pt>
                <c:pt idx="33">
                  <c:v>27.6</c:v>
                </c:pt>
                <c:pt idx="34">
                  <c:v>30.700000000000003</c:v>
                </c:pt>
                <c:pt idx="35">
                  <c:v>37.800000000000004</c:v>
                </c:pt>
                <c:pt idx="36">
                  <c:v>41.2</c:v>
                </c:pt>
                <c:pt idx="37">
                  <c:v>48.1</c:v>
                </c:pt>
                <c:pt idx="38">
                  <c:v>58.7</c:v>
                </c:pt>
                <c:pt idx="39">
                  <c:v>79.099999999999994</c:v>
                </c:pt>
                <c:pt idx="40">
                  <c:v>95.1</c:v>
                </c:pt>
                <c:pt idx="41">
                  <c:v>108.89999999999999</c:v>
                </c:pt>
                <c:pt idx="42">
                  <c:v>120.29999999999998</c:v>
                </c:pt>
                <c:pt idx="43">
                  <c:v>136.29999999999998</c:v>
                </c:pt>
                <c:pt idx="44">
                  <c:v>148.49999999999997</c:v>
                </c:pt>
                <c:pt idx="45">
                  <c:v>159.19999999999996</c:v>
                </c:pt>
                <c:pt idx="46">
                  <c:v>175.19999999999996</c:v>
                </c:pt>
                <c:pt idx="47">
                  <c:v>193.89999999999995</c:v>
                </c:pt>
                <c:pt idx="48">
                  <c:v>217.29999999999995</c:v>
                </c:pt>
                <c:pt idx="49">
                  <c:v>234.49999999999994</c:v>
                </c:pt>
                <c:pt idx="50">
                  <c:v>252.39999999999995</c:v>
                </c:pt>
                <c:pt idx="51">
                  <c:v>266.19999999999993</c:v>
                </c:pt>
                <c:pt idx="52">
                  <c:v>280.59999999999991</c:v>
                </c:pt>
                <c:pt idx="53">
                  <c:v>297.99999999999989</c:v>
                </c:pt>
                <c:pt idx="54">
                  <c:v>316.2999999999999</c:v>
                </c:pt>
                <c:pt idx="55">
                  <c:v>332.09999999999991</c:v>
                </c:pt>
                <c:pt idx="56">
                  <c:v>347.89333333333326</c:v>
                </c:pt>
                <c:pt idx="57">
                  <c:v>365.90666666666658</c:v>
                </c:pt>
                <c:pt idx="58">
                  <c:v>384.2999999999999</c:v>
                </c:pt>
                <c:pt idx="59">
                  <c:v>403.39999999999992</c:v>
                </c:pt>
                <c:pt idx="60">
                  <c:v>423.09999999999991</c:v>
                </c:pt>
                <c:pt idx="61">
                  <c:v>439.7999999999999</c:v>
                </c:pt>
                <c:pt idx="62">
                  <c:v>456.89999999999992</c:v>
                </c:pt>
                <c:pt idx="63">
                  <c:v>476.39999999999992</c:v>
                </c:pt>
                <c:pt idx="64">
                  <c:v>487.69999999999993</c:v>
                </c:pt>
                <c:pt idx="65">
                  <c:v>500.09999999999991</c:v>
                </c:pt>
                <c:pt idx="66">
                  <c:v>511.7999999999999</c:v>
                </c:pt>
                <c:pt idx="67">
                  <c:v>520.49999999999989</c:v>
                </c:pt>
                <c:pt idx="68">
                  <c:v>530.39999999999986</c:v>
                </c:pt>
                <c:pt idx="69">
                  <c:v>538.56999999999982</c:v>
                </c:pt>
                <c:pt idx="70">
                  <c:v>548.69999999999982</c:v>
                </c:pt>
                <c:pt idx="71">
                  <c:v>553.85999999999979</c:v>
                </c:pt>
                <c:pt idx="72">
                  <c:v>559.06999999999982</c:v>
                </c:pt>
                <c:pt idx="73">
                  <c:v>564.20999999999981</c:v>
                </c:pt>
                <c:pt idx="74">
                  <c:v>570.16999999999985</c:v>
                </c:pt>
                <c:pt idx="75">
                  <c:v>572.00999999999988</c:v>
                </c:pt>
                <c:pt idx="76">
                  <c:v>572.65999999999985</c:v>
                </c:pt>
                <c:pt idx="77">
                  <c:v>576.19999999999902</c:v>
                </c:pt>
                <c:pt idx="78">
                  <c:v>577.05999999999904</c:v>
                </c:pt>
                <c:pt idx="79">
                  <c:v>579.64999999999907</c:v>
                </c:pt>
                <c:pt idx="80">
                  <c:v>579.8699999999991</c:v>
                </c:pt>
                <c:pt idx="81">
                  <c:v>0.30000000000000004</c:v>
                </c:pt>
                <c:pt idx="82">
                  <c:v>4.8</c:v>
                </c:pt>
                <c:pt idx="83">
                  <c:v>5.2299999999999995</c:v>
                </c:pt>
                <c:pt idx="84">
                  <c:v>6.9099999999999993</c:v>
                </c:pt>
                <c:pt idx="85">
                  <c:v>9.34</c:v>
                </c:pt>
                <c:pt idx="86">
                  <c:v>14.78</c:v>
                </c:pt>
                <c:pt idx="87">
                  <c:v>20.09</c:v>
                </c:pt>
                <c:pt idx="88">
                  <c:v>26.65</c:v>
                </c:pt>
                <c:pt idx="89">
                  <c:v>30.529999999999998</c:v>
                </c:pt>
                <c:pt idx="90">
                  <c:v>41.23</c:v>
                </c:pt>
                <c:pt idx="91">
                  <c:v>48.519999999999996</c:v>
                </c:pt>
                <c:pt idx="92">
                  <c:v>57.19</c:v>
                </c:pt>
                <c:pt idx="93">
                  <c:v>72.36</c:v>
                </c:pt>
                <c:pt idx="94">
                  <c:v>87.42</c:v>
                </c:pt>
                <c:pt idx="95">
                  <c:v>99</c:v>
                </c:pt>
                <c:pt idx="96">
                  <c:v>115.44</c:v>
                </c:pt>
                <c:pt idx="97">
                  <c:v>132.87</c:v>
                </c:pt>
                <c:pt idx="98">
                  <c:v>153.21</c:v>
                </c:pt>
                <c:pt idx="99">
                  <c:v>168.4</c:v>
                </c:pt>
                <c:pt idx="100">
                  <c:v>180.34</c:v>
                </c:pt>
                <c:pt idx="101">
                  <c:v>191.93</c:v>
                </c:pt>
                <c:pt idx="102">
                  <c:v>208.73000000000002</c:v>
                </c:pt>
                <c:pt idx="103">
                  <c:v>231.09000000000003</c:v>
                </c:pt>
                <c:pt idx="104">
                  <c:v>249.37000000000003</c:v>
                </c:pt>
                <c:pt idx="105">
                  <c:v>266.85000000000002</c:v>
                </c:pt>
                <c:pt idx="106">
                  <c:v>279.81</c:v>
                </c:pt>
                <c:pt idx="107">
                  <c:v>300.60000000000002</c:v>
                </c:pt>
                <c:pt idx="108">
                  <c:v>322.33000000000004</c:v>
                </c:pt>
                <c:pt idx="109">
                  <c:v>343.81000000000006</c:v>
                </c:pt>
                <c:pt idx="110">
                  <c:v>363.55000000000007</c:v>
                </c:pt>
                <c:pt idx="111">
                  <c:v>386.29000000000008</c:v>
                </c:pt>
                <c:pt idx="112">
                  <c:v>402.07000000000005</c:v>
                </c:pt>
                <c:pt idx="113">
                  <c:v>418.62000000000006</c:v>
                </c:pt>
                <c:pt idx="114">
                  <c:v>434.10000000000008</c:v>
                </c:pt>
                <c:pt idx="115">
                  <c:v>449.7600000000001</c:v>
                </c:pt>
                <c:pt idx="116">
                  <c:v>466.5100000000001</c:v>
                </c:pt>
                <c:pt idx="117">
                  <c:v>476.65000000000009</c:v>
                </c:pt>
                <c:pt idx="118">
                  <c:v>486.80000000000007</c:v>
                </c:pt>
                <c:pt idx="119">
                  <c:v>500.85000000000008</c:v>
                </c:pt>
                <c:pt idx="120">
                  <c:v>514.79000000000008</c:v>
                </c:pt>
                <c:pt idx="121">
                  <c:v>520.67000000000007</c:v>
                </c:pt>
                <c:pt idx="122">
                  <c:v>527.36000000000013</c:v>
                </c:pt>
                <c:pt idx="123">
                  <c:v>536.56000000000017</c:v>
                </c:pt>
                <c:pt idx="124">
                  <c:v>543.58000000000015</c:v>
                </c:pt>
                <c:pt idx="125">
                  <c:v>546.8900000000001</c:v>
                </c:pt>
                <c:pt idx="126">
                  <c:v>551.16000000000008</c:v>
                </c:pt>
                <c:pt idx="127">
                  <c:v>552.60000000000014</c:v>
                </c:pt>
                <c:pt idx="128">
                  <c:v>554.47000000000014</c:v>
                </c:pt>
                <c:pt idx="129">
                  <c:v>557.73000000000013</c:v>
                </c:pt>
                <c:pt idx="130">
                  <c:v>564.23000000000013</c:v>
                </c:pt>
                <c:pt idx="131">
                  <c:v>568.50000000000011</c:v>
                </c:pt>
                <c:pt idx="132">
                  <c:v>570.79000000000008</c:v>
                </c:pt>
                <c:pt idx="133">
                  <c:v>572.30000000000007</c:v>
                </c:pt>
                <c:pt idx="134">
                  <c:v>2.4400000000000004</c:v>
                </c:pt>
                <c:pt idx="135">
                  <c:v>7.41</c:v>
                </c:pt>
                <c:pt idx="136">
                  <c:v>11.5</c:v>
                </c:pt>
                <c:pt idx="137">
                  <c:v>14.44</c:v>
                </c:pt>
                <c:pt idx="138">
                  <c:v>22.119999999999997</c:v>
                </c:pt>
                <c:pt idx="139">
                  <c:v>28.61</c:v>
                </c:pt>
                <c:pt idx="140">
                  <c:v>34.844000000000001</c:v>
                </c:pt>
                <c:pt idx="141">
                  <c:v>43.114000000000004</c:v>
                </c:pt>
                <c:pt idx="142">
                  <c:v>53.204000000000008</c:v>
                </c:pt>
                <c:pt idx="143">
                  <c:v>68.213999999999999</c:v>
                </c:pt>
                <c:pt idx="144">
                  <c:v>83.853999999999999</c:v>
                </c:pt>
                <c:pt idx="145">
                  <c:v>94.444000000000003</c:v>
                </c:pt>
                <c:pt idx="146">
                  <c:v>110.73400000000001</c:v>
                </c:pt>
                <c:pt idx="147">
                  <c:v>124.19400000000002</c:v>
                </c:pt>
                <c:pt idx="148">
                  <c:v>139.864</c:v>
                </c:pt>
                <c:pt idx="149">
                  <c:v>159.32400000000001</c:v>
                </c:pt>
                <c:pt idx="150">
                  <c:v>175.66400000000002</c:v>
                </c:pt>
                <c:pt idx="151">
                  <c:v>188.98400000000001</c:v>
                </c:pt>
                <c:pt idx="152">
                  <c:v>204.09400000000002</c:v>
                </c:pt>
                <c:pt idx="153">
                  <c:v>222.76400000000001</c:v>
                </c:pt>
                <c:pt idx="154">
                  <c:v>240.67400000000001</c:v>
                </c:pt>
                <c:pt idx="155">
                  <c:v>257.53399999999999</c:v>
                </c:pt>
                <c:pt idx="156">
                  <c:v>279.60399999999998</c:v>
                </c:pt>
                <c:pt idx="157">
                  <c:v>302.20400000000001</c:v>
                </c:pt>
                <c:pt idx="158">
                  <c:v>318.44400000000002</c:v>
                </c:pt>
                <c:pt idx="159">
                  <c:v>336.32400000000001</c:v>
                </c:pt>
                <c:pt idx="160">
                  <c:v>357.69400000000002</c:v>
                </c:pt>
                <c:pt idx="161">
                  <c:v>366.91400000000004</c:v>
                </c:pt>
                <c:pt idx="162">
                  <c:v>385.98400000000004</c:v>
                </c:pt>
                <c:pt idx="163">
                  <c:v>405.86400000000003</c:v>
                </c:pt>
                <c:pt idx="164">
                  <c:v>425.34400000000005</c:v>
                </c:pt>
                <c:pt idx="165">
                  <c:v>440.10400000000004</c:v>
                </c:pt>
                <c:pt idx="166">
                  <c:v>453.41400000000004</c:v>
                </c:pt>
                <c:pt idx="167">
                  <c:v>468.38400000000007</c:v>
                </c:pt>
                <c:pt idx="168">
                  <c:v>479.35400000000004</c:v>
                </c:pt>
                <c:pt idx="169">
                  <c:v>494.99400000000003</c:v>
                </c:pt>
                <c:pt idx="170">
                  <c:v>510.39400000000001</c:v>
                </c:pt>
                <c:pt idx="171">
                  <c:v>524.64400000000001</c:v>
                </c:pt>
                <c:pt idx="172">
                  <c:v>538.34400000000005</c:v>
                </c:pt>
                <c:pt idx="173">
                  <c:v>550.73400000000004</c:v>
                </c:pt>
                <c:pt idx="174">
                  <c:v>557.44400000000007</c:v>
                </c:pt>
                <c:pt idx="175">
                  <c:v>567.63400000000013</c:v>
                </c:pt>
                <c:pt idx="176">
                  <c:v>575.02400000000011</c:v>
                </c:pt>
                <c:pt idx="177">
                  <c:v>584.36400000000015</c:v>
                </c:pt>
                <c:pt idx="178">
                  <c:v>589.45400000000018</c:v>
                </c:pt>
                <c:pt idx="179">
                  <c:v>594.00400000000013</c:v>
                </c:pt>
                <c:pt idx="180">
                  <c:v>599.26400000000012</c:v>
                </c:pt>
                <c:pt idx="181">
                  <c:v>604.20400000000018</c:v>
                </c:pt>
                <c:pt idx="182">
                  <c:v>605.3040000000002</c:v>
                </c:pt>
                <c:pt idx="183">
                  <c:v>607.47400000000016</c:v>
                </c:pt>
                <c:pt idx="184">
                  <c:v>607.92400000000021</c:v>
                </c:pt>
                <c:pt idx="185">
                  <c:v>609.85400000000016</c:v>
                </c:pt>
                <c:pt idx="186">
                  <c:v>610.59400000000016</c:v>
                </c:pt>
                <c:pt idx="187">
                  <c:v>2.35</c:v>
                </c:pt>
                <c:pt idx="188">
                  <c:v>5.9499999999999993</c:v>
                </c:pt>
                <c:pt idx="189">
                  <c:v>9.0399999999999991</c:v>
                </c:pt>
                <c:pt idx="190">
                  <c:v>11.34</c:v>
                </c:pt>
                <c:pt idx="191">
                  <c:v>13.82</c:v>
                </c:pt>
                <c:pt idx="192">
                  <c:v>19.59</c:v>
                </c:pt>
                <c:pt idx="193">
                  <c:v>29.54</c:v>
                </c:pt>
                <c:pt idx="194">
                  <c:v>37.950000000000003</c:v>
                </c:pt>
                <c:pt idx="195">
                  <c:v>46.730000000000004</c:v>
                </c:pt>
                <c:pt idx="196">
                  <c:v>57.64</c:v>
                </c:pt>
                <c:pt idx="197">
                  <c:v>69.680000000000007</c:v>
                </c:pt>
                <c:pt idx="198">
                  <c:v>81.84</c:v>
                </c:pt>
                <c:pt idx="199">
                  <c:v>91.72</c:v>
                </c:pt>
                <c:pt idx="200">
                  <c:v>106.24</c:v>
                </c:pt>
                <c:pt idx="201">
                  <c:v>124.28999999999999</c:v>
                </c:pt>
                <c:pt idx="202">
                  <c:v>148.03</c:v>
                </c:pt>
                <c:pt idx="203">
                  <c:v>169.18</c:v>
                </c:pt>
                <c:pt idx="204">
                  <c:v>182.68</c:v>
                </c:pt>
                <c:pt idx="205">
                  <c:v>203.11</c:v>
                </c:pt>
                <c:pt idx="206">
                  <c:v>223.21</c:v>
                </c:pt>
                <c:pt idx="207">
                  <c:v>243.24</c:v>
                </c:pt>
                <c:pt idx="208">
                  <c:v>259.61</c:v>
                </c:pt>
                <c:pt idx="209">
                  <c:v>283.63</c:v>
                </c:pt>
                <c:pt idx="210">
                  <c:v>308.2</c:v>
                </c:pt>
                <c:pt idx="211">
                  <c:v>326.01</c:v>
                </c:pt>
                <c:pt idx="212">
                  <c:v>344.3</c:v>
                </c:pt>
                <c:pt idx="213">
                  <c:v>369.07</c:v>
                </c:pt>
                <c:pt idx="214">
                  <c:v>389.21999999999997</c:v>
                </c:pt>
                <c:pt idx="215">
                  <c:v>404.77</c:v>
                </c:pt>
                <c:pt idx="216">
                  <c:v>421.78</c:v>
                </c:pt>
                <c:pt idx="217">
                  <c:v>440.78999999999996</c:v>
                </c:pt>
                <c:pt idx="218">
                  <c:v>459.51</c:v>
                </c:pt>
                <c:pt idx="219">
                  <c:v>473.36</c:v>
                </c:pt>
                <c:pt idx="220">
                  <c:v>489.74</c:v>
                </c:pt>
                <c:pt idx="221">
                  <c:v>506.04</c:v>
                </c:pt>
                <c:pt idx="222">
                  <c:v>517.92000000000007</c:v>
                </c:pt>
                <c:pt idx="223">
                  <c:v>529.98</c:v>
                </c:pt>
                <c:pt idx="224">
                  <c:v>541.49</c:v>
                </c:pt>
                <c:pt idx="225">
                  <c:v>552.63</c:v>
                </c:pt>
                <c:pt idx="226">
                  <c:v>569.63800000000003</c:v>
                </c:pt>
                <c:pt idx="227">
                  <c:v>576.93799999999999</c:v>
                </c:pt>
                <c:pt idx="228">
                  <c:v>581.46799999999996</c:v>
                </c:pt>
                <c:pt idx="229">
                  <c:v>585.13799999999992</c:v>
                </c:pt>
                <c:pt idx="230">
                  <c:v>596.9079999999999</c:v>
                </c:pt>
                <c:pt idx="231">
                  <c:v>604.60799999999995</c:v>
                </c:pt>
                <c:pt idx="232">
                  <c:v>607.26799999999992</c:v>
                </c:pt>
                <c:pt idx="233">
                  <c:v>611.36799999999994</c:v>
                </c:pt>
                <c:pt idx="234">
                  <c:v>617.49799999999993</c:v>
                </c:pt>
                <c:pt idx="235">
                  <c:v>620.96799999999996</c:v>
                </c:pt>
                <c:pt idx="236">
                  <c:v>625.36799999999994</c:v>
                </c:pt>
                <c:pt idx="237">
                  <c:v>628.73799999999994</c:v>
                </c:pt>
                <c:pt idx="238">
                  <c:v>632.80799999999999</c:v>
                </c:pt>
                <c:pt idx="239">
                  <c:v>636.57799999999997</c:v>
                </c:pt>
                <c:pt idx="240">
                  <c:v>1.38</c:v>
                </c:pt>
                <c:pt idx="241">
                  <c:v>5.33</c:v>
                </c:pt>
                <c:pt idx="242">
                  <c:v>7.7</c:v>
                </c:pt>
                <c:pt idx="243">
                  <c:v>12.61</c:v>
                </c:pt>
                <c:pt idx="244">
                  <c:v>16.869999999999997</c:v>
                </c:pt>
                <c:pt idx="245">
                  <c:v>19.93</c:v>
                </c:pt>
                <c:pt idx="246">
                  <c:v>24.08</c:v>
                </c:pt>
                <c:pt idx="247">
                  <c:v>32.78</c:v>
                </c:pt>
                <c:pt idx="248">
                  <c:v>42.3</c:v>
                </c:pt>
                <c:pt idx="249">
                  <c:v>49.349999999999994</c:v>
                </c:pt>
                <c:pt idx="250">
                  <c:v>64.11</c:v>
                </c:pt>
                <c:pt idx="251">
                  <c:v>75.09</c:v>
                </c:pt>
                <c:pt idx="252">
                  <c:v>85.45</c:v>
                </c:pt>
                <c:pt idx="253">
                  <c:v>98.22</c:v>
                </c:pt>
                <c:pt idx="254">
                  <c:v>112.83</c:v>
                </c:pt>
                <c:pt idx="255">
                  <c:v>128.13999999999999</c:v>
                </c:pt>
                <c:pt idx="256">
                  <c:v>146.51999999999998</c:v>
                </c:pt>
                <c:pt idx="257">
                  <c:v>158.98999999999998</c:v>
                </c:pt>
                <c:pt idx="258">
                  <c:v>181.28999999999996</c:v>
                </c:pt>
                <c:pt idx="259">
                  <c:v>203.83999999999997</c:v>
                </c:pt>
                <c:pt idx="260">
                  <c:v>218.92999999999998</c:v>
                </c:pt>
                <c:pt idx="261">
                  <c:v>232.26999999999998</c:v>
                </c:pt>
                <c:pt idx="262">
                  <c:v>242.01999999999998</c:v>
                </c:pt>
                <c:pt idx="263">
                  <c:v>260.52</c:v>
                </c:pt>
                <c:pt idx="264">
                  <c:v>274.77999999999997</c:v>
                </c:pt>
                <c:pt idx="265">
                  <c:v>289.32</c:v>
                </c:pt>
                <c:pt idx="266">
                  <c:v>294.43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3584"/>
        <c:axId val="187602048"/>
      </c:lineChart>
      <c:catAx>
        <c:axId val="187413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87414784"/>
        <c:crosses val="autoZero"/>
        <c:auto val="1"/>
        <c:lblAlgn val="ctr"/>
        <c:lblOffset val="100"/>
        <c:noMultiLvlLbl val="0"/>
      </c:catAx>
      <c:valAx>
        <c:axId val="187414784"/>
        <c:scaling>
          <c:orientation val="minMax"/>
          <c:max val="25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87413248"/>
        <c:crosses val="autoZero"/>
        <c:crossBetween val="between"/>
      </c:valAx>
      <c:valAx>
        <c:axId val="187602048"/>
        <c:scaling>
          <c:orientation val="minMax"/>
          <c:max val="1000"/>
        </c:scaling>
        <c:delete val="0"/>
        <c:axPos val="r"/>
        <c:numFmt formatCode="#,##0" sourceLinked="0"/>
        <c:majorTickMark val="out"/>
        <c:minorTickMark val="none"/>
        <c:tickLblPos val="nextTo"/>
        <c:crossAx val="187603584"/>
        <c:crosses val="max"/>
        <c:crossBetween val="between"/>
        <c:majorUnit val="200"/>
      </c:valAx>
      <c:catAx>
        <c:axId val="18760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8760204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[Zonnepanelen.xlsx]OvzMnd!Draaitabel2</c:name>
    <c:fmtId val="1"/>
  </c:pivotSource>
  <c:chart>
    <c:title>
      <c:tx>
        <c:strRef>
          <c:f>OvzMnd!$F$2</c:f>
          <c:strCache>
            <c:ptCount val="1"/>
            <c:pt idx="0">
              <c:v>Zonnepanelen set 1: _x000d_1,6 kWh gem per dag en 2.973 totaal na 1.827 dagen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OvzMnd!$F$2</c:f>
              <c:strCache>
                <c:ptCount val="1"/>
                <c:pt idx="0">
                  <c:v>Som van kWh</c:v>
                </c:pt>
              </c:strCache>
            </c:strRef>
          </c:tx>
          <c:invertIfNegative val="0"/>
          <c:cat>
            <c:multiLvlStrRef>
              <c:f>OvzMnd!$F$2</c:f>
              <c:multiLvlStrCache>
                <c:ptCount val="61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  <c:pt idx="49">
                    <c:v>7</c:v>
                  </c:pt>
                  <c:pt idx="50">
                    <c:v>8</c:v>
                  </c:pt>
                  <c:pt idx="51">
                    <c:v>9</c:v>
                  </c:pt>
                  <c:pt idx="52">
                    <c:v>10</c:v>
                  </c:pt>
                  <c:pt idx="53">
                    <c:v>11</c:v>
                  </c:pt>
                  <c:pt idx="54">
                    <c:v>12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4</c:v>
                  </c:pt>
                  <c:pt idx="59">
                    <c:v>5</c:v>
                  </c:pt>
                  <c:pt idx="60">
                    <c:v>6</c:v>
                  </c:pt>
                </c:lvl>
                <c:lvl>
                  <c:pt idx="0">
                    <c:v>2011</c:v>
                  </c:pt>
                  <c:pt idx="7">
                    <c:v>2012</c:v>
                  </c:pt>
                  <c:pt idx="19">
                    <c:v>2013</c:v>
                  </c:pt>
                  <c:pt idx="31">
                    <c:v>2014</c:v>
                  </c:pt>
                  <c:pt idx="43">
                    <c:v>2015</c:v>
                  </c:pt>
                  <c:pt idx="55">
                    <c:v>2016</c:v>
                  </c:pt>
                </c:lvl>
              </c:multiLvlStrCache>
            </c:multiLvlStrRef>
          </c:cat>
          <c:val>
            <c:numRef>
              <c:f>OvzMnd!$F$2</c:f>
              <c:numCache>
                <c:formatCode>General</c:formatCode>
                <c:ptCount val="61"/>
                <c:pt idx="0">
                  <c:v>2.81</c:v>
                </c:pt>
                <c:pt idx="1">
                  <c:v>70.026111111111121</c:v>
                </c:pt>
                <c:pt idx="2">
                  <c:v>63.563888888888869</c:v>
                </c:pt>
                <c:pt idx="3">
                  <c:v>58.000000000000021</c:v>
                </c:pt>
                <c:pt idx="4">
                  <c:v>45.4</c:v>
                </c:pt>
                <c:pt idx="5">
                  <c:v>30.2</c:v>
                </c:pt>
                <c:pt idx="6">
                  <c:v>9.3999999999999968</c:v>
                </c:pt>
                <c:pt idx="7">
                  <c:v>13.2</c:v>
                </c:pt>
                <c:pt idx="8">
                  <c:v>25.999999999999996</c:v>
                </c:pt>
                <c:pt idx="9">
                  <c:v>52.5</c:v>
                </c:pt>
                <c:pt idx="10">
                  <c:v>59.199999999999989</c:v>
                </c:pt>
                <c:pt idx="11">
                  <c:v>78.2</c:v>
                </c:pt>
                <c:pt idx="12">
                  <c:v>65.900000000000006</c:v>
                </c:pt>
                <c:pt idx="13">
                  <c:v>76.053333333333327</c:v>
                </c:pt>
                <c:pt idx="14">
                  <c:v>80.446666666666658</c:v>
                </c:pt>
                <c:pt idx="15">
                  <c:v>60.300000000000004</c:v>
                </c:pt>
                <c:pt idx="16">
                  <c:v>39.61</c:v>
                </c:pt>
                <c:pt idx="17">
                  <c:v>20.189999999999998</c:v>
                </c:pt>
                <c:pt idx="18">
                  <c:v>8.2699999999992055</c:v>
                </c:pt>
                <c:pt idx="19">
                  <c:v>8.14</c:v>
                </c:pt>
                <c:pt idx="20">
                  <c:v>20.380000000000003</c:v>
                </c:pt>
                <c:pt idx="21">
                  <c:v>43.84</c:v>
                </c:pt>
                <c:pt idx="22">
                  <c:v>65.010000000000005</c:v>
                </c:pt>
                <c:pt idx="23">
                  <c:v>66.099999999999994</c:v>
                </c:pt>
                <c:pt idx="24">
                  <c:v>76.340000000000018</c:v>
                </c:pt>
                <c:pt idx="25">
                  <c:v>92.369999999999933</c:v>
                </c:pt>
                <c:pt idx="26">
                  <c:v>75.63</c:v>
                </c:pt>
                <c:pt idx="27">
                  <c:v>55.97</c:v>
                </c:pt>
                <c:pt idx="28">
                  <c:v>38.320000000000007</c:v>
                </c:pt>
                <c:pt idx="29">
                  <c:v>11.839999999999998</c:v>
                </c:pt>
                <c:pt idx="30">
                  <c:v>18.360000000000003</c:v>
                </c:pt>
                <c:pt idx="31">
                  <c:v>20.02</c:v>
                </c:pt>
                <c:pt idx="32">
                  <c:v>29.843999999999998</c:v>
                </c:pt>
                <c:pt idx="33">
                  <c:v>63.07</c:v>
                </c:pt>
                <c:pt idx="34">
                  <c:v>66.640000000000015</c:v>
                </c:pt>
                <c:pt idx="35">
                  <c:v>74.28</c:v>
                </c:pt>
                <c:pt idx="36">
                  <c:v>85.97</c:v>
                </c:pt>
                <c:pt idx="37">
                  <c:v>77.400000000000048</c:v>
                </c:pt>
                <c:pt idx="38">
                  <c:v>62.13</c:v>
                </c:pt>
                <c:pt idx="39">
                  <c:v>61.18</c:v>
                </c:pt>
                <c:pt idx="40">
                  <c:v>40.320000000000007</c:v>
                </c:pt>
                <c:pt idx="41">
                  <c:v>23.35</c:v>
                </c:pt>
                <c:pt idx="42">
                  <c:v>6.3900000000000006</c:v>
                </c:pt>
                <c:pt idx="43">
                  <c:v>13.64</c:v>
                </c:pt>
                <c:pt idx="44">
                  <c:v>31.74</c:v>
                </c:pt>
                <c:pt idx="45">
                  <c:v>50.170000000000009</c:v>
                </c:pt>
                <c:pt idx="46">
                  <c:v>80.709999999999994</c:v>
                </c:pt>
                <c:pt idx="47">
                  <c:v>83.35</c:v>
                </c:pt>
                <c:pt idx="48">
                  <c:v>92.889999999999986</c:v>
                </c:pt>
                <c:pt idx="49">
                  <c:v>81.129999999999967</c:v>
                </c:pt>
                <c:pt idx="50">
                  <c:v>75.310000000000016</c:v>
                </c:pt>
                <c:pt idx="51">
                  <c:v>50.908000000000001</c:v>
                </c:pt>
                <c:pt idx="52">
                  <c:v>35.030000000000008</c:v>
                </c:pt>
                <c:pt idx="53">
                  <c:v>22.660000000000004</c:v>
                </c:pt>
                <c:pt idx="54">
                  <c:v>19.040000000000006</c:v>
                </c:pt>
                <c:pt idx="55">
                  <c:v>16.869999999999997</c:v>
                </c:pt>
                <c:pt idx="56">
                  <c:v>25.480000000000004</c:v>
                </c:pt>
                <c:pt idx="57">
                  <c:v>49.030000000000008</c:v>
                </c:pt>
                <c:pt idx="58">
                  <c:v>63.829999999999991</c:v>
                </c:pt>
                <c:pt idx="59">
                  <c:v>78.38000000000001</c:v>
                </c:pt>
                <c:pt idx="60">
                  <c:v>60.840000000000011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71552"/>
        <c:axId val="192320256"/>
      </c:barChart>
      <c:lineChart>
        <c:grouping val="standard"/>
        <c:varyColors val="0"/>
        <c:ser>
          <c:idx val="1"/>
          <c:order val="1"/>
          <c:tx>
            <c:strRef>
              <c:f>OvzMnd!$F$2</c:f>
              <c:strCache>
                <c:ptCount val="1"/>
                <c:pt idx="0">
                  <c:v>Som van kWh2</c:v>
                </c:pt>
              </c:strCache>
            </c:strRef>
          </c:tx>
          <c:marker>
            <c:symbol val="none"/>
          </c:marker>
          <c:cat>
            <c:multiLvlStrRef>
              <c:f>OvzMnd!$F$2</c:f>
              <c:multiLvlStrCache>
                <c:ptCount val="61"/>
                <c:lvl>
                  <c:pt idx="0">
                    <c:v>6</c:v>
                  </c:pt>
                  <c:pt idx="1">
                    <c:v>7</c:v>
                  </c:pt>
                  <c:pt idx="2">
                    <c:v>8</c:v>
                  </c:pt>
                  <c:pt idx="3">
                    <c:v>9</c:v>
                  </c:pt>
                  <c:pt idx="4">
                    <c:v>10</c:v>
                  </c:pt>
                  <c:pt idx="5">
                    <c:v>11</c:v>
                  </c:pt>
                  <c:pt idx="6">
                    <c:v>12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4</c:v>
                  </c:pt>
                  <c:pt idx="11">
                    <c:v>5</c:v>
                  </c:pt>
                  <c:pt idx="12">
                    <c:v>6</c:v>
                  </c:pt>
                  <c:pt idx="13">
                    <c:v>7</c:v>
                  </c:pt>
                  <c:pt idx="14">
                    <c:v>8</c:v>
                  </c:pt>
                  <c:pt idx="15">
                    <c:v>9</c:v>
                  </c:pt>
                  <c:pt idx="16">
                    <c:v>10</c:v>
                  </c:pt>
                  <c:pt idx="17">
                    <c:v>11</c:v>
                  </c:pt>
                  <c:pt idx="18">
                    <c:v>12</c:v>
                  </c:pt>
                  <c:pt idx="19">
                    <c:v>1</c:v>
                  </c:pt>
                  <c:pt idx="20">
                    <c:v>2</c:v>
                  </c:pt>
                  <c:pt idx="21">
                    <c:v>3</c:v>
                  </c:pt>
                  <c:pt idx="22">
                    <c:v>4</c:v>
                  </c:pt>
                  <c:pt idx="23">
                    <c:v>5</c:v>
                  </c:pt>
                  <c:pt idx="24">
                    <c:v>6</c:v>
                  </c:pt>
                  <c:pt idx="25">
                    <c:v>7</c:v>
                  </c:pt>
                  <c:pt idx="26">
                    <c:v>8</c:v>
                  </c:pt>
                  <c:pt idx="27">
                    <c:v>9</c:v>
                  </c:pt>
                  <c:pt idx="28">
                    <c:v>10</c:v>
                  </c:pt>
                  <c:pt idx="29">
                    <c:v>11</c:v>
                  </c:pt>
                  <c:pt idx="30">
                    <c:v>12</c:v>
                  </c:pt>
                  <c:pt idx="31">
                    <c:v>1</c:v>
                  </c:pt>
                  <c:pt idx="32">
                    <c:v>2</c:v>
                  </c:pt>
                  <c:pt idx="33">
                    <c:v>3</c:v>
                  </c:pt>
                  <c:pt idx="34">
                    <c:v>4</c:v>
                  </c:pt>
                  <c:pt idx="35">
                    <c:v>5</c:v>
                  </c:pt>
                  <c:pt idx="36">
                    <c:v>6</c:v>
                  </c:pt>
                  <c:pt idx="37">
                    <c:v>7</c:v>
                  </c:pt>
                  <c:pt idx="38">
                    <c:v>8</c:v>
                  </c:pt>
                  <c:pt idx="39">
                    <c:v>9</c:v>
                  </c:pt>
                  <c:pt idx="40">
                    <c:v>10</c:v>
                  </c:pt>
                  <c:pt idx="41">
                    <c:v>11</c:v>
                  </c:pt>
                  <c:pt idx="42">
                    <c:v>12</c:v>
                  </c:pt>
                  <c:pt idx="43">
                    <c:v>1</c:v>
                  </c:pt>
                  <c:pt idx="44">
                    <c:v>2</c:v>
                  </c:pt>
                  <c:pt idx="45">
                    <c:v>3</c:v>
                  </c:pt>
                  <c:pt idx="46">
                    <c:v>4</c:v>
                  </c:pt>
                  <c:pt idx="47">
                    <c:v>5</c:v>
                  </c:pt>
                  <c:pt idx="48">
                    <c:v>6</c:v>
                  </c:pt>
                  <c:pt idx="49">
                    <c:v>7</c:v>
                  </c:pt>
                  <c:pt idx="50">
                    <c:v>8</c:v>
                  </c:pt>
                  <c:pt idx="51">
                    <c:v>9</c:v>
                  </c:pt>
                  <c:pt idx="52">
                    <c:v>10</c:v>
                  </c:pt>
                  <c:pt idx="53">
                    <c:v>11</c:v>
                  </c:pt>
                  <c:pt idx="54">
                    <c:v>12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4</c:v>
                  </c:pt>
                  <c:pt idx="59">
                    <c:v>5</c:v>
                  </c:pt>
                  <c:pt idx="60">
                    <c:v>6</c:v>
                  </c:pt>
                </c:lvl>
                <c:lvl>
                  <c:pt idx="0">
                    <c:v>2011</c:v>
                  </c:pt>
                  <c:pt idx="7">
                    <c:v>2012</c:v>
                  </c:pt>
                  <c:pt idx="19">
                    <c:v>2013</c:v>
                  </c:pt>
                  <c:pt idx="31">
                    <c:v>2014</c:v>
                  </c:pt>
                  <c:pt idx="43">
                    <c:v>2015</c:v>
                  </c:pt>
                  <c:pt idx="55">
                    <c:v>2016</c:v>
                  </c:pt>
                </c:lvl>
              </c:multiLvlStrCache>
            </c:multiLvlStrRef>
          </c:cat>
          <c:val>
            <c:numRef>
              <c:f>OvzMnd!$F$2</c:f>
              <c:numCache>
                <c:formatCode>General</c:formatCode>
                <c:ptCount val="61"/>
                <c:pt idx="0">
                  <c:v>2.81</c:v>
                </c:pt>
                <c:pt idx="1">
                  <c:v>72.836111111111123</c:v>
                </c:pt>
                <c:pt idx="2">
                  <c:v>136.39999999999998</c:v>
                </c:pt>
                <c:pt idx="3">
                  <c:v>194.4</c:v>
                </c:pt>
                <c:pt idx="4">
                  <c:v>239.8</c:v>
                </c:pt>
                <c:pt idx="5">
                  <c:v>270</c:v>
                </c:pt>
                <c:pt idx="6">
                  <c:v>279.39999999999998</c:v>
                </c:pt>
                <c:pt idx="7">
                  <c:v>13.2</c:v>
                </c:pt>
                <c:pt idx="8">
                  <c:v>39.199999999999996</c:v>
                </c:pt>
                <c:pt idx="9">
                  <c:v>91.699999999999989</c:v>
                </c:pt>
                <c:pt idx="10">
                  <c:v>150.89999999999998</c:v>
                </c:pt>
                <c:pt idx="11">
                  <c:v>229.09999999999997</c:v>
                </c:pt>
                <c:pt idx="12">
                  <c:v>295</c:v>
                </c:pt>
                <c:pt idx="13">
                  <c:v>371.05333333333334</c:v>
                </c:pt>
                <c:pt idx="14">
                  <c:v>451.5</c:v>
                </c:pt>
                <c:pt idx="15">
                  <c:v>511.8</c:v>
                </c:pt>
                <c:pt idx="16">
                  <c:v>551.41</c:v>
                </c:pt>
                <c:pt idx="17">
                  <c:v>571.59999999999991</c:v>
                </c:pt>
                <c:pt idx="18">
                  <c:v>579.8699999999991</c:v>
                </c:pt>
                <c:pt idx="19">
                  <c:v>8.14</c:v>
                </c:pt>
                <c:pt idx="20">
                  <c:v>28.520000000000003</c:v>
                </c:pt>
                <c:pt idx="21">
                  <c:v>72.360000000000014</c:v>
                </c:pt>
                <c:pt idx="22">
                  <c:v>137.37</c:v>
                </c:pt>
                <c:pt idx="23">
                  <c:v>203.47</c:v>
                </c:pt>
                <c:pt idx="24">
                  <c:v>279.81</c:v>
                </c:pt>
                <c:pt idx="25">
                  <c:v>372.17999999999995</c:v>
                </c:pt>
                <c:pt idx="26">
                  <c:v>447.80999999999995</c:v>
                </c:pt>
                <c:pt idx="27">
                  <c:v>503.78</c:v>
                </c:pt>
                <c:pt idx="28">
                  <c:v>542.1</c:v>
                </c:pt>
                <c:pt idx="29">
                  <c:v>553.94000000000005</c:v>
                </c:pt>
                <c:pt idx="30">
                  <c:v>572.30000000000007</c:v>
                </c:pt>
                <c:pt idx="31">
                  <c:v>20.02</c:v>
                </c:pt>
                <c:pt idx="32">
                  <c:v>49.863999999999997</c:v>
                </c:pt>
                <c:pt idx="33">
                  <c:v>112.934</c:v>
                </c:pt>
                <c:pt idx="34">
                  <c:v>179.57400000000001</c:v>
                </c:pt>
                <c:pt idx="35">
                  <c:v>253.85400000000001</c:v>
                </c:pt>
                <c:pt idx="36">
                  <c:v>339.82400000000001</c:v>
                </c:pt>
                <c:pt idx="37">
                  <c:v>417.22400000000005</c:v>
                </c:pt>
                <c:pt idx="38">
                  <c:v>479.35400000000004</c:v>
                </c:pt>
                <c:pt idx="39">
                  <c:v>540.53399999999999</c:v>
                </c:pt>
                <c:pt idx="40">
                  <c:v>580.85400000000004</c:v>
                </c:pt>
                <c:pt idx="41">
                  <c:v>604.20400000000006</c:v>
                </c:pt>
                <c:pt idx="42">
                  <c:v>610.59400000000005</c:v>
                </c:pt>
                <c:pt idx="43">
                  <c:v>13.64</c:v>
                </c:pt>
                <c:pt idx="44">
                  <c:v>45.379999999999995</c:v>
                </c:pt>
                <c:pt idx="45">
                  <c:v>95.550000000000011</c:v>
                </c:pt>
                <c:pt idx="46">
                  <c:v>176.26</c:v>
                </c:pt>
                <c:pt idx="47">
                  <c:v>259.61</c:v>
                </c:pt>
                <c:pt idx="48">
                  <c:v>352.5</c:v>
                </c:pt>
                <c:pt idx="49">
                  <c:v>433.63</c:v>
                </c:pt>
                <c:pt idx="50">
                  <c:v>508.94</c:v>
                </c:pt>
                <c:pt idx="51">
                  <c:v>559.84799999999996</c:v>
                </c:pt>
                <c:pt idx="52">
                  <c:v>594.87799999999993</c:v>
                </c:pt>
                <c:pt idx="53">
                  <c:v>617.5379999999999</c:v>
                </c:pt>
                <c:pt idx="54">
                  <c:v>636.57799999999986</c:v>
                </c:pt>
                <c:pt idx="55">
                  <c:v>16.869999999999997</c:v>
                </c:pt>
                <c:pt idx="56">
                  <c:v>42.35</c:v>
                </c:pt>
                <c:pt idx="57">
                  <c:v>91.38000000000001</c:v>
                </c:pt>
                <c:pt idx="58">
                  <c:v>155.21</c:v>
                </c:pt>
                <c:pt idx="59">
                  <c:v>233.59000000000003</c:v>
                </c:pt>
                <c:pt idx="60">
                  <c:v>294.43000000000006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732160"/>
        <c:axId val="192385408"/>
      </c:lineChart>
      <c:catAx>
        <c:axId val="192071552"/>
        <c:scaling>
          <c:orientation val="minMax"/>
        </c:scaling>
        <c:delete val="0"/>
        <c:axPos val="b"/>
        <c:majorTickMark val="out"/>
        <c:minorTickMark val="none"/>
        <c:tickLblPos val="nextTo"/>
        <c:crossAx val="192320256"/>
        <c:crosses val="autoZero"/>
        <c:auto val="1"/>
        <c:lblAlgn val="ctr"/>
        <c:lblOffset val="100"/>
        <c:noMultiLvlLbl val="0"/>
      </c:catAx>
      <c:valAx>
        <c:axId val="192320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92071552"/>
        <c:crosses val="autoZero"/>
        <c:crossBetween val="between"/>
      </c:valAx>
      <c:valAx>
        <c:axId val="192385408"/>
        <c:scaling>
          <c:orientation val="minMax"/>
          <c:max val="1000"/>
        </c:scaling>
        <c:delete val="0"/>
        <c:axPos val="r"/>
        <c:numFmt formatCode="#,##0" sourceLinked="0"/>
        <c:majorTickMark val="out"/>
        <c:minorTickMark val="none"/>
        <c:tickLblPos val="nextTo"/>
        <c:crossAx val="192732160"/>
        <c:crosses val="max"/>
        <c:crossBetween val="between"/>
      </c:valAx>
      <c:catAx>
        <c:axId val="19273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238540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[Zonnepanelen.xlsx]OvzMnd2!Draaitabel2</c:name>
    <c:fmtId val="2"/>
  </c:pivotSource>
  <c:chart>
    <c:title>
      <c:tx>
        <c:strRef>
          <c:f>OvzMnd2!$E$2</c:f>
          <c:strCache>
            <c:ptCount val="1"/>
            <c:pt idx="0">
              <c:v>Zonnepanelen set 1: _x000d_1,6 kWh gem per dag en 2.973 totaal na 1.827 dagen</c:v>
            </c:pt>
          </c:strCache>
        </c:strRef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OvzMnd2!$E$2</c:f>
              <c:strCache>
                <c:ptCount val="1"/>
                <c:pt idx="0">
                  <c:v>Totaal</c:v>
                </c:pt>
              </c:strCache>
            </c:strRef>
          </c:tx>
          <c:invertIfNegative val="0"/>
          <c:cat>
            <c:multiLvlStrRef>
              <c:f>OvzMnd2!$E$2</c:f>
              <c:multiLvlStrCache>
                <c:ptCount val="61"/>
                <c:lvl>
                  <c:pt idx="0">
                    <c:v>2012</c:v>
                  </c:pt>
                  <c:pt idx="1">
                    <c:v>2013</c:v>
                  </c:pt>
                  <c:pt idx="2">
                    <c:v>2014</c:v>
                  </c:pt>
                  <c:pt idx="3">
                    <c:v>2015</c:v>
                  </c:pt>
                  <c:pt idx="4">
                    <c:v>2016</c:v>
                  </c:pt>
                  <c:pt idx="5">
                    <c:v>2012</c:v>
                  </c:pt>
                  <c:pt idx="6">
                    <c:v>2013</c:v>
                  </c:pt>
                  <c:pt idx="7">
                    <c:v>2014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2012</c:v>
                  </c:pt>
                  <c:pt idx="11">
                    <c:v>2013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2012</c:v>
                  </c:pt>
                  <c:pt idx="16">
                    <c:v>2013</c:v>
                  </c:pt>
                  <c:pt idx="17">
                    <c:v>2014</c:v>
                  </c:pt>
                  <c:pt idx="18">
                    <c:v>2015</c:v>
                  </c:pt>
                  <c:pt idx="19">
                    <c:v>2016</c:v>
                  </c:pt>
                  <c:pt idx="20">
                    <c:v>2012</c:v>
                  </c:pt>
                  <c:pt idx="21">
                    <c:v>2013</c:v>
                  </c:pt>
                  <c:pt idx="22">
                    <c:v>2014</c:v>
                  </c:pt>
                  <c:pt idx="23">
                    <c:v>2015</c:v>
                  </c:pt>
                  <c:pt idx="24">
                    <c:v>2016</c:v>
                  </c:pt>
                  <c:pt idx="25">
                    <c:v>2011</c:v>
                  </c:pt>
                  <c:pt idx="26">
                    <c:v>2012</c:v>
                  </c:pt>
                  <c:pt idx="27">
                    <c:v>2013</c:v>
                  </c:pt>
                  <c:pt idx="28">
                    <c:v>2014</c:v>
                  </c:pt>
                  <c:pt idx="29">
                    <c:v>2015</c:v>
                  </c:pt>
                  <c:pt idx="30">
                    <c:v>2016</c:v>
                  </c:pt>
                  <c:pt idx="31">
                    <c:v>2011</c:v>
                  </c:pt>
                  <c:pt idx="32">
                    <c:v>2012</c:v>
                  </c:pt>
                  <c:pt idx="33">
                    <c:v>2013</c:v>
                  </c:pt>
                  <c:pt idx="34">
                    <c:v>2014</c:v>
                  </c:pt>
                  <c:pt idx="35">
                    <c:v>2015</c:v>
                  </c:pt>
                  <c:pt idx="36">
                    <c:v>2011</c:v>
                  </c:pt>
                  <c:pt idx="37">
                    <c:v>2012</c:v>
                  </c:pt>
                  <c:pt idx="38">
                    <c:v>2013</c:v>
                  </c:pt>
                  <c:pt idx="39">
                    <c:v>2014</c:v>
                  </c:pt>
                  <c:pt idx="40">
                    <c:v>2015</c:v>
                  </c:pt>
                  <c:pt idx="41">
                    <c:v>2011</c:v>
                  </c:pt>
                  <c:pt idx="42">
                    <c:v>2012</c:v>
                  </c:pt>
                  <c:pt idx="43">
                    <c:v>2013</c:v>
                  </c:pt>
                  <c:pt idx="44">
                    <c:v>2014</c:v>
                  </c:pt>
                  <c:pt idx="45">
                    <c:v>2015</c:v>
                  </c:pt>
                  <c:pt idx="46">
                    <c:v>2011</c:v>
                  </c:pt>
                  <c:pt idx="47">
                    <c:v>2012</c:v>
                  </c:pt>
                  <c:pt idx="48">
                    <c:v>2013</c:v>
                  </c:pt>
                  <c:pt idx="49">
                    <c:v>2014</c:v>
                  </c:pt>
                  <c:pt idx="50">
                    <c:v>2015</c:v>
                  </c:pt>
                  <c:pt idx="51">
                    <c:v>2011</c:v>
                  </c:pt>
                  <c:pt idx="52">
                    <c:v>2012</c:v>
                  </c:pt>
                  <c:pt idx="53">
                    <c:v>2013</c:v>
                  </c:pt>
                  <c:pt idx="54">
                    <c:v>2014</c:v>
                  </c:pt>
                  <c:pt idx="55">
                    <c:v>2015</c:v>
                  </c:pt>
                  <c:pt idx="56">
                    <c:v>2011</c:v>
                  </c:pt>
                  <c:pt idx="57">
                    <c:v>2012</c:v>
                  </c:pt>
                  <c:pt idx="58">
                    <c:v>2013</c:v>
                  </c:pt>
                  <c:pt idx="59">
                    <c:v>2014</c:v>
                  </c:pt>
                  <c:pt idx="60">
                    <c:v>2015</c:v>
                  </c:pt>
                </c:lvl>
                <c:lvl>
                  <c:pt idx="0">
                    <c:v>1</c:v>
                  </c:pt>
                  <c:pt idx="5">
                    <c:v>2</c:v>
                  </c:pt>
                  <c:pt idx="10">
                    <c:v>3</c:v>
                  </c:pt>
                  <c:pt idx="15">
                    <c:v>4</c:v>
                  </c:pt>
                  <c:pt idx="20">
                    <c:v>5</c:v>
                  </c:pt>
                  <c:pt idx="25">
                    <c:v>6</c:v>
                  </c:pt>
                  <c:pt idx="31">
                    <c:v>7</c:v>
                  </c:pt>
                  <c:pt idx="36">
                    <c:v>8</c:v>
                  </c:pt>
                  <c:pt idx="41">
                    <c:v>9</c:v>
                  </c:pt>
                  <c:pt idx="46">
                    <c:v>10</c:v>
                  </c:pt>
                  <c:pt idx="51">
                    <c:v>11</c:v>
                  </c:pt>
                  <c:pt idx="56">
                    <c:v>12</c:v>
                  </c:pt>
                </c:lvl>
              </c:multiLvlStrCache>
            </c:multiLvlStrRef>
          </c:cat>
          <c:val>
            <c:numRef>
              <c:f>OvzMnd2!$E$2</c:f>
              <c:numCache>
                <c:formatCode>General</c:formatCode>
                <c:ptCount val="61"/>
                <c:pt idx="0">
                  <c:v>13.2</c:v>
                </c:pt>
                <c:pt idx="1">
                  <c:v>8.14</c:v>
                </c:pt>
                <c:pt idx="2">
                  <c:v>20.02</c:v>
                </c:pt>
                <c:pt idx="3">
                  <c:v>13.64</c:v>
                </c:pt>
                <c:pt idx="4">
                  <c:v>16.869999999999997</c:v>
                </c:pt>
                <c:pt idx="5">
                  <c:v>25.999999999999996</c:v>
                </c:pt>
                <c:pt idx="6">
                  <c:v>20.380000000000003</c:v>
                </c:pt>
                <c:pt idx="7">
                  <c:v>29.843999999999998</c:v>
                </c:pt>
                <c:pt idx="8">
                  <c:v>31.74</c:v>
                </c:pt>
                <c:pt idx="9">
                  <c:v>25.480000000000004</c:v>
                </c:pt>
                <c:pt idx="10">
                  <c:v>52.5</c:v>
                </c:pt>
                <c:pt idx="11">
                  <c:v>43.84</c:v>
                </c:pt>
                <c:pt idx="12">
                  <c:v>63.07</c:v>
                </c:pt>
                <c:pt idx="13">
                  <c:v>50.170000000000009</c:v>
                </c:pt>
                <c:pt idx="14">
                  <c:v>49.030000000000008</c:v>
                </c:pt>
                <c:pt idx="15">
                  <c:v>59.199999999999989</c:v>
                </c:pt>
                <c:pt idx="16">
                  <c:v>65.010000000000005</c:v>
                </c:pt>
                <c:pt idx="17">
                  <c:v>66.640000000000015</c:v>
                </c:pt>
                <c:pt idx="18">
                  <c:v>80.709999999999994</c:v>
                </c:pt>
                <c:pt idx="19">
                  <c:v>63.829999999999991</c:v>
                </c:pt>
                <c:pt idx="20">
                  <c:v>78.2</c:v>
                </c:pt>
                <c:pt idx="21">
                  <c:v>66.099999999999994</c:v>
                </c:pt>
                <c:pt idx="22">
                  <c:v>74.28</c:v>
                </c:pt>
                <c:pt idx="23">
                  <c:v>83.35</c:v>
                </c:pt>
                <c:pt idx="24">
                  <c:v>78.38000000000001</c:v>
                </c:pt>
                <c:pt idx="25">
                  <c:v>2.81</c:v>
                </c:pt>
                <c:pt idx="26">
                  <c:v>65.900000000000006</c:v>
                </c:pt>
                <c:pt idx="27">
                  <c:v>76.340000000000018</c:v>
                </c:pt>
                <c:pt idx="28">
                  <c:v>85.97</c:v>
                </c:pt>
                <c:pt idx="29">
                  <c:v>92.889999999999986</c:v>
                </c:pt>
                <c:pt idx="30">
                  <c:v>60.840000000000011</c:v>
                </c:pt>
                <c:pt idx="31">
                  <c:v>70.026111111111121</c:v>
                </c:pt>
                <c:pt idx="32">
                  <c:v>76.053333333333327</c:v>
                </c:pt>
                <c:pt idx="33">
                  <c:v>92.369999999999933</c:v>
                </c:pt>
                <c:pt idx="34">
                  <c:v>77.400000000000048</c:v>
                </c:pt>
                <c:pt idx="35">
                  <c:v>81.129999999999967</c:v>
                </c:pt>
                <c:pt idx="36">
                  <c:v>63.563888888888869</c:v>
                </c:pt>
                <c:pt idx="37">
                  <c:v>80.446666666666658</c:v>
                </c:pt>
                <c:pt idx="38">
                  <c:v>75.63</c:v>
                </c:pt>
                <c:pt idx="39">
                  <c:v>62.13</c:v>
                </c:pt>
                <c:pt idx="40">
                  <c:v>75.310000000000016</c:v>
                </c:pt>
                <c:pt idx="41">
                  <c:v>58.000000000000021</c:v>
                </c:pt>
                <c:pt idx="42">
                  <c:v>60.300000000000004</c:v>
                </c:pt>
                <c:pt idx="43">
                  <c:v>55.97</c:v>
                </c:pt>
                <c:pt idx="44">
                  <c:v>61.18</c:v>
                </c:pt>
                <c:pt idx="45">
                  <c:v>50.908000000000001</c:v>
                </c:pt>
                <c:pt idx="46">
                  <c:v>45.4</c:v>
                </c:pt>
                <c:pt idx="47">
                  <c:v>39.61</c:v>
                </c:pt>
                <c:pt idx="48">
                  <c:v>38.320000000000007</c:v>
                </c:pt>
                <c:pt idx="49">
                  <c:v>40.320000000000007</c:v>
                </c:pt>
                <c:pt idx="50">
                  <c:v>35.030000000000008</c:v>
                </c:pt>
                <c:pt idx="51">
                  <c:v>30.2</c:v>
                </c:pt>
                <c:pt idx="52">
                  <c:v>20.189999999999998</c:v>
                </c:pt>
                <c:pt idx="53">
                  <c:v>11.839999999999998</c:v>
                </c:pt>
                <c:pt idx="54">
                  <c:v>23.35</c:v>
                </c:pt>
                <c:pt idx="55">
                  <c:v>22.660000000000004</c:v>
                </c:pt>
                <c:pt idx="56">
                  <c:v>9.3999999999999968</c:v>
                </c:pt>
                <c:pt idx="57">
                  <c:v>8.2699999999992055</c:v>
                </c:pt>
                <c:pt idx="58">
                  <c:v>18.360000000000003</c:v>
                </c:pt>
                <c:pt idx="59">
                  <c:v>6.3900000000000006</c:v>
                </c:pt>
                <c:pt idx="60">
                  <c:v>19.040000000000006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81344"/>
        <c:axId val="193082880"/>
      </c:barChart>
      <c:catAx>
        <c:axId val="193081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93082880"/>
        <c:crosses val="autoZero"/>
        <c:auto val="1"/>
        <c:lblAlgn val="ctr"/>
        <c:lblOffset val="100"/>
        <c:tickLblSkip val="1"/>
        <c:noMultiLvlLbl val="0"/>
      </c:catAx>
      <c:valAx>
        <c:axId val="193082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crossAx val="193081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5</xdr:row>
      <xdr:rowOff>76201</xdr:rowOff>
    </xdr:from>
    <xdr:to>
      <xdr:col>8</xdr:col>
      <xdr:colOff>421566</xdr:colOff>
      <xdr:row>15</xdr:row>
      <xdr:rowOff>57151</xdr:rowOff>
    </xdr:to>
    <xdr:pic>
      <xdr:nvPicPr>
        <xdr:cNvPr id="2" name="Picture 2" descr="LOGO_G-INF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5775" y="828676"/>
          <a:ext cx="2466266" cy="169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16</xdr:col>
      <xdr:colOff>200026</xdr:colOff>
      <xdr:row>24</xdr:row>
      <xdr:rowOff>76201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16</xdr:col>
      <xdr:colOff>200026</xdr:colOff>
      <xdr:row>24</xdr:row>
      <xdr:rowOff>76201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16</xdr:col>
      <xdr:colOff>200026</xdr:colOff>
      <xdr:row>24</xdr:row>
      <xdr:rowOff>76201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16</xdr:col>
      <xdr:colOff>409575</xdr:colOff>
      <xdr:row>26</xdr:row>
      <xdr:rowOff>76200</xdr:rowOff>
    </xdr:to>
    <xdr:graphicFrame macro="">
      <xdr:nvGraphicFramePr>
        <xdr:cNvPr id="2" name="Grafie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js Verbruggen" refreshedDate="42555.628787615744" createdVersion="4" refreshedVersion="4" minRefreshableVersion="3" recordCount="1827">
  <cacheSource type="worksheet">
    <worksheetSource name="Zon"/>
  </cacheSource>
  <cacheFields count="6">
    <cacheField name="Datum" numFmtId="15">
      <sharedItems containsSemiMixedTypes="0" containsNonDate="0" containsDate="1" containsString="0" minDate="2011-06-29T00:00:00" maxDate="2016-06-29T00:00:00" count="1827">
        <d v="2011-06-29T00:00:00"/>
        <d v="2011-06-30T00:00:00"/>
        <d v="2011-07-01T00:00:00"/>
        <d v="2011-07-02T00:00:00"/>
        <d v="2011-07-03T00:00:00"/>
        <d v="2011-07-04T00:00:00"/>
        <d v="2011-07-05T00:00:00"/>
        <d v="2011-07-06T00:00:00"/>
        <d v="2011-07-07T00:00:00"/>
        <d v="2011-07-08T00:00:00"/>
        <d v="2011-07-09T00:00:00"/>
        <d v="2011-07-10T00:00:00"/>
        <d v="2011-07-11T00:00:00"/>
        <d v="2011-07-12T00:00:00"/>
        <d v="2011-07-13T00:00:00"/>
        <d v="2011-07-14T00:00:00"/>
        <d v="2011-07-15T00:00:00"/>
        <d v="2011-07-16T00:00:00"/>
        <d v="2011-07-17T00:00:00"/>
        <d v="2011-07-18T00:00:00"/>
        <d v="2011-07-19T00:00:00"/>
        <d v="2011-07-20T00:00:00"/>
        <d v="2011-07-21T00:00:00"/>
        <d v="2011-07-22T00:00:00"/>
        <d v="2011-07-23T00:00:00"/>
        <d v="2011-07-24T00:00:00"/>
        <d v="2011-07-25T00:00:00"/>
        <d v="2011-07-26T00:00:00"/>
        <d v="2011-07-27T00:00:00"/>
        <d v="2011-07-28T00:00:00"/>
        <d v="2011-07-29T00:00:00"/>
        <d v="2011-07-30T00:00:00"/>
        <d v="2011-07-31T00:00:00"/>
        <d v="2011-08-01T00:00:00"/>
        <d v="2011-08-02T00:00:00"/>
        <d v="2011-08-03T00:00:00"/>
        <d v="2011-08-04T00:00:00"/>
        <d v="2011-08-05T00:00:00"/>
        <d v="2011-08-06T00:00:00"/>
        <d v="2011-08-07T00:00:00"/>
        <d v="2011-08-08T00:00:00"/>
        <d v="2011-08-09T00:00:00"/>
        <d v="2011-08-10T00:00:00"/>
        <d v="2011-08-11T00:00:00"/>
        <d v="2011-08-12T00:00:00"/>
        <d v="2011-08-13T00:00:00"/>
        <d v="2011-08-14T00:00:00"/>
        <d v="2011-08-15T00:00:00"/>
        <d v="2011-08-16T00:00:00"/>
        <d v="2011-08-17T00:00:00"/>
        <d v="2011-08-18T00:00:00"/>
        <d v="2011-08-19T00:00:00"/>
        <d v="2011-08-20T00:00:00"/>
        <d v="2011-08-21T00:00:00"/>
        <d v="2011-08-22T00:00:00"/>
        <d v="2011-08-23T00:00:00"/>
        <d v="2011-08-24T00:00:00"/>
        <d v="2011-08-25T00:00:00"/>
        <d v="2011-08-26T00:00:00"/>
        <d v="2011-08-27T00:00:00"/>
        <d v="2011-08-28T00:00:00"/>
        <d v="2011-08-29T00:00:00"/>
        <d v="2011-08-30T00:00:00"/>
        <d v="2011-08-31T00:00:00"/>
        <d v="2011-09-01T00:00:00"/>
        <d v="2011-09-02T00:00:00"/>
        <d v="2011-09-03T00:00:00"/>
        <d v="2011-09-04T00:00:00"/>
        <d v="2011-09-05T00:00:00"/>
        <d v="2011-09-06T00:00:00"/>
        <d v="2011-09-07T00:00:00"/>
        <d v="2011-09-08T00:00:00"/>
        <d v="2011-09-09T00:00:00"/>
        <d v="2011-09-10T00:00:00"/>
        <d v="2011-09-11T00:00:00"/>
        <d v="2011-09-12T00:00:00"/>
        <d v="2011-09-13T00:00:00"/>
        <d v="2011-09-14T00:00:00"/>
        <d v="2011-09-15T00:00:00"/>
        <d v="2011-09-16T00:00:00"/>
        <d v="2011-09-17T00:00:00"/>
        <d v="2011-09-18T00:00:00"/>
        <d v="2011-09-19T00:00:00"/>
        <d v="2011-09-20T00:00:00"/>
        <d v="2011-09-21T00:00:00"/>
        <d v="2011-09-22T00:00:00"/>
        <d v="2011-09-23T00:00:00"/>
        <d v="2011-09-24T00:00:00"/>
        <d v="2011-09-25T00:00:00"/>
        <d v="2011-09-26T00:00:00"/>
        <d v="2011-09-27T00:00:00"/>
        <d v="2011-09-28T00:00:00"/>
        <d v="2011-09-29T00:00:00"/>
        <d v="2011-09-30T00:00:00"/>
        <d v="2011-10-01T00:00:00"/>
        <d v="2011-10-02T00:00:00"/>
        <d v="2011-10-03T00:00:00"/>
        <d v="2011-10-04T00:00:00"/>
        <d v="2011-10-05T00:00:00"/>
        <d v="2011-10-06T00:00:00"/>
        <d v="2011-10-07T00:00:00"/>
        <d v="2011-10-08T00:00:00"/>
        <d v="2011-10-09T00:00:00"/>
        <d v="2011-10-10T00:00:00"/>
        <d v="2011-10-11T00:00:00"/>
        <d v="2011-10-12T00:00:00"/>
        <d v="2011-10-13T00:00:00"/>
        <d v="2011-10-14T00:00:00"/>
        <d v="2011-10-15T00:00:00"/>
        <d v="2011-10-16T00:00:00"/>
        <d v="2011-10-17T00:00:00"/>
        <d v="2011-10-18T00:00:00"/>
        <d v="2011-10-19T00:00:00"/>
        <d v="2011-10-20T00:00:00"/>
        <d v="2011-10-21T00:00:00"/>
        <d v="2011-10-22T00:00:00"/>
        <d v="2011-10-23T00:00:00"/>
        <d v="2011-10-24T00:00:00"/>
        <d v="2011-10-25T00:00:00"/>
        <d v="2011-10-26T00:00:00"/>
        <d v="2011-10-27T00:00:00"/>
        <d v="2011-10-28T00:00:00"/>
        <d v="2011-10-29T00:00:00"/>
        <d v="2011-10-30T00:00:00"/>
        <d v="2011-10-31T00:00:00"/>
        <d v="2011-11-01T00:00:00"/>
        <d v="2011-11-02T00:00:00"/>
        <d v="2011-11-03T00:00:00"/>
        <d v="2011-11-04T00:00:00"/>
        <d v="2011-11-05T00:00:00"/>
        <d v="2011-11-06T00:00:00"/>
        <d v="2011-11-07T00:00:00"/>
        <d v="2011-11-08T00:00:00"/>
        <d v="2011-11-09T00:00:00"/>
        <d v="2011-11-10T00:00:00"/>
        <d v="2011-11-11T00:00:00"/>
        <d v="2011-11-12T00:00:00"/>
        <d v="2011-11-13T00:00:00"/>
        <d v="2011-11-14T00:00:00"/>
        <d v="2011-11-15T00:00:00"/>
        <d v="2011-11-16T00:00:00"/>
        <d v="2011-11-17T00:00:00"/>
        <d v="2011-11-18T00:00:00"/>
        <d v="2011-11-19T00:00:00"/>
        <d v="2011-11-20T00:00:00"/>
        <d v="2011-11-21T00:00:00"/>
        <d v="2011-11-22T00:00:00"/>
        <d v="2011-11-23T00:00:00"/>
        <d v="2011-11-24T00:00:00"/>
        <d v="2011-11-25T00:00:00"/>
        <d v="2011-11-26T00:00:00"/>
        <d v="2011-11-27T00:00:00"/>
        <d v="2011-11-28T00:00:00"/>
        <d v="2011-11-29T00:00:00"/>
        <d v="2011-11-30T00:00:00"/>
        <d v="2011-12-01T00:00:00"/>
        <d v="2011-12-02T00:00:00"/>
        <d v="2011-12-03T00:00:00"/>
        <d v="2011-12-04T00:00:00"/>
        <d v="2011-12-05T00:00:00"/>
        <d v="2011-12-06T00:00:00"/>
        <d v="2011-12-07T00:00:00"/>
        <d v="2011-12-08T00:00:00"/>
        <d v="2011-12-09T00:00:00"/>
        <d v="2011-12-10T00:00:00"/>
        <d v="2011-12-11T00:00:00"/>
        <d v="2011-12-12T00:00:00"/>
        <d v="2011-12-13T00:00:00"/>
        <d v="2011-12-14T00:00:00"/>
        <d v="2011-12-15T00:00:00"/>
        <d v="2011-12-16T00:00:00"/>
        <d v="2011-12-17T00:00:00"/>
        <d v="2011-12-18T00:00:00"/>
        <d v="2011-12-19T00:00:00"/>
        <d v="2011-12-20T00:00:00"/>
        <d v="2011-12-21T00:00:00"/>
        <d v="2011-12-22T00:00:00"/>
        <d v="2011-12-23T00:00:00"/>
        <d v="2011-12-24T00:00:00"/>
        <d v="2011-12-25T00:00:00"/>
        <d v="2011-12-26T00:00:00"/>
        <d v="2011-12-27T00:00:00"/>
        <d v="2011-12-28T00:00:00"/>
        <d v="2011-12-29T00:00:00"/>
        <d v="2011-12-30T00:00:00"/>
        <d v="2011-12-31T00:00:00"/>
        <d v="2012-01-01T00:00:00"/>
        <d v="2012-01-02T00:00:00"/>
        <d v="2012-01-03T00:00:00"/>
        <d v="2012-01-04T00:00:00"/>
        <d v="2012-01-05T00:00:00"/>
        <d v="2012-01-06T00:00:00"/>
        <d v="2012-01-07T00:00:00"/>
        <d v="2012-01-08T00:00:00"/>
        <d v="2012-01-09T00:00:00"/>
        <d v="2012-01-10T00:00:00"/>
        <d v="2012-01-11T00:00:00"/>
        <d v="2012-01-12T00:00:00"/>
        <d v="2012-01-13T00:00:00"/>
        <d v="2012-01-14T00:00:00"/>
        <d v="2012-01-15T00:00:00"/>
        <d v="2012-01-16T00:00:00"/>
        <d v="2012-01-17T00:00:00"/>
        <d v="2012-01-18T00:00:00"/>
        <d v="2012-01-19T00:00:00"/>
        <d v="2012-01-20T00:00:00"/>
        <d v="2012-01-21T00:00:00"/>
        <d v="2012-01-22T00:00:00"/>
        <d v="2012-01-23T00:00:00"/>
        <d v="2012-01-24T00:00:00"/>
        <d v="2012-01-25T00:00:00"/>
        <d v="2012-01-26T00:00:00"/>
        <d v="2012-01-27T00:00:00"/>
        <d v="2012-01-28T00:00:00"/>
        <d v="2012-01-29T00:00:00"/>
        <d v="2012-01-30T00:00:00"/>
        <d v="2012-01-31T00:00:00"/>
        <d v="2012-02-01T00:00:00"/>
        <d v="2012-02-02T00:00:00"/>
        <d v="2012-02-03T00:00:00"/>
        <d v="2012-02-04T00:00:00"/>
        <d v="2012-02-05T00:00:00"/>
        <d v="2012-02-06T00:00:00"/>
        <d v="2012-02-07T00:00:00"/>
        <d v="2012-02-08T00:00:00"/>
        <d v="2012-02-09T00:00:00"/>
        <d v="2012-02-10T00:00:00"/>
        <d v="2012-02-11T00:00:00"/>
        <d v="2012-02-12T00:00:00"/>
        <d v="2012-02-13T00:00:00"/>
        <d v="2012-02-14T00:00:00"/>
        <d v="2012-02-15T00:00:00"/>
        <d v="2012-02-16T00:00:00"/>
        <d v="2012-02-17T00:00:00"/>
        <d v="2012-02-18T00:00:00"/>
        <d v="2012-02-19T00:00:00"/>
        <d v="2012-02-20T00:00:00"/>
        <d v="2012-02-21T00:00:00"/>
        <d v="2012-02-22T00:00:00"/>
        <d v="2012-02-23T00:00:00"/>
        <d v="2012-02-24T00:00:00"/>
        <d v="2012-02-25T00:00:00"/>
        <d v="2012-02-26T00:00:00"/>
        <d v="2012-02-27T00:00:00"/>
        <d v="2012-02-28T00:00:00"/>
        <d v="2012-02-29T00:00:00"/>
        <d v="2012-03-01T00:00:00"/>
        <d v="2012-03-02T00:00:00"/>
        <d v="2012-03-03T00:00:00"/>
        <d v="2012-03-04T00:00:00"/>
        <d v="2012-03-05T00:00:00"/>
        <d v="2012-03-06T00:00:00"/>
        <d v="2012-03-07T00:00:00"/>
        <d v="2012-03-08T00:00:00"/>
        <d v="2012-03-09T00:00:00"/>
        <d v="2012-03-10T00:00:00"/>
        <d v="2012-03-11T00:00:00"/>
        <d v="2012-03-12T00:00:00"/>
        <d v="2012-03-13T00:00:00"/>
        <d v="2012-03-14T00:00:00"/>
        <d v="2012-03-15T00:00:00"/>
        <d v="2012-03-16T00:00:00"/>
        <d v="2012-03-17T00:00:00"/>
        <d v="2012-03-18T00:00:00"/>
        <d v="2012-03-19T00:00:00"/>
        <d v="2012-03-20T00:00:00"/>
        <d v="2012-03-21T00:00:00"/>
        <d v="2012-03-22T00:00:00"/>
        <d v="2012-03-23T00:00:00"/>
        <d v="2012-03-24T00:00:00"/>
        <d v="2012-03-25T00:00:00"/>
        <d v="2012-03-26T00:00:00"/>
        <d v="2012-03-27T00:00:00"/>
        <d v="2012-03-28T00:00:00"/>
        <d v="2012-03-29T00:00:00"/>
        <d v="2012-03-30T00:00:00"/>
        <d v="2012-03-31T00:00:00"/>
        <d v="2012-04-01T00:00:00"/>
        <d v="2012-04-02T00:00:00"/>
        <d v="2012-04-03T00:00:00"/>
        <d v="2012-04-04T00:00:00"/>
        <d v="2012-04-05T00:00:00"/>
        <d v="2012-04-06T00:00:00"/>
        <d v="2012-04-07T00:00:00"/>
        <d v="2012-04-08T00:00:00"/>
        <d v="2012-04-09T00:00:00"/>
        <d v="2012-04-10T00:00:00"/>
        <d v="2012-04-11T00:00:00"/>
        <d v="2012-04-12T00:00:00"/>
        <d v="2012-04-13T00:00:00"/>
        <d v="2012-04-14T00:00:00"/>
        <d v="2012-04-15T00:00:00"/>
        <d v="2012-04-16T00:00:00"/>
        <d v="2012-04-17T00:00:00"/>
        <d v="2012-04-18T00:00:00"/>
        <d v="2012-04-19T00:00:00"/>
        <d v="2012-04-20T00:00:00"/>
        <d v="2012-04-21T00:00:00"/>
        <d v="2012-04-22T00:00:00"/>
        <d v="2012-04-23T00:00:00"/>
        <d v="2012-04-24T00:00:00"/>
        <d v="2012-04-25T00:00:00"/>
        <d v="2012-04-26T00:00:00"/>
        <d v="2012-04-27T00:00:00"/>
        <d v="2012-04-28T00:00:00"/>
        <d v="2012-04-29T00:00:00"/>
        <d v="2012-04-30T00:00:00"/>
        <d v="2012-05-01T00:00:00"/>
        <d v="2012-05-02T00:00:00"/>
        <d v="2012-05-03T00:00:00"/>
        <d v="2012-05-04T00:00:00"/>
        <d v="2012-05-05T00:00:00"/>
        <d v="2012-05-06T00:00:00"/>
        <d v="2012-05-07T00:00:00"/>
        <d v="2012-05-08T00:00:00"/>
        <d v="2012-05-09T00:00:00"/>
        <d v="2012-05-10T00:00:00"/>
        <d v="2012-05-11T00:00:00"/>
        <d v="2012-05-12T00:00:00"/>
        <d v="2012-05-13T00:00:00"/>
        <d v="2012-05-14T00:00:00"/>
        <d v="2012-05-15T00:00:00"/>
        <d v="2012-05-16T00:00:00"/>
        <d v="2012-05-17T00:00:00"/>
        <d v="2012-05-18T00:00:00"/>
        <d v="2012-05-19T00:00:00"/>
        <d v="2012-05-20T00:00:00"/>
        <d v="2012-05-21T00:00:00"/>
        <d v="2012-05-22T00:00:00"/>
        <d v="2012-05-23T00:00:00"/>
        <d v="2012-05-24T00:00:00"/>
        <d v="2012-05-25T00:00:00"/>
        <d v="2012-05-26T00:00:00"/>
        <d v="2012-05-27T00:00:00"/>
        <d v="2012-05-28T00:00:00"/>
        <d v="2012-05-29T00:00:00"/>
        <d v="2012-05-30T00:00:00"/>
        <d v="2012-05-31T00:00:00"/>
        <d v="2012-06-01T00:00:00"/>
        <d v="2012-06-02T00:00:00"/>
        <d v="2012-06-03T00:00:00"/>
        <d v="2012-06-04T00:00:00"/>
        <d v="2012-06-05T00:00:00"/>
        <d v="2012-06-06T00:00:00"/>
        <d v="2012-06-07T00:00:00"/>
        <d v="2012-06-08T00:00:00"/>
        <d v="2012-06-09T00:00:00"/>
        <d v="2012-06-10T00:00:00"/>
        <d v="2012-06-11T00:00:00"/>
        <d v="2012-06-12T00:00:00"/>
        <d v="2012-06-13T00:00:00"/>
        <d v="2012-06-14T00:00:00"/>
        <d v="2012-06-15T00:00:00"/>
        <d v="2012-06-16T00:00:00"/>
        <d v="2012-06-17T00:00:00"/>
        <d v="2012-06-18T00:00:00"/>
        <d v="2012-06-19T00:00:00"/>
        <d v="2012-06-20T00:00:00"/>
        <d v="2012-06-21T00:00:00"/>
        <d v="2012-06-22T00:00:00"/>
        <d v="2012-06-23T00:00:00"/>
        <d v="2012-06-24T00:00:00"/>
        <d v="2012-06-25T00:00:00"/>
        <d v="2012-06-26T00:00:00"/>
        <d v="2012-06-27T00:00:00"/>
        <d v="2012-06-28T00:00:00"/>
        <d v="2012-06-29T00:00:00"/>
        <d v="2012-06-30T00:00:00"/>
        <d v="2012-07-01T00:00:00"/>
        <d v="2012-07-02T00:00:00"/>
        <d v="2012-07-03T00:00:00"/>
        <d v="2012-07-04T00:00:00"/>
        <d v="2012-07-05T00:00:00"/>
        <d v="2012-07-06T00:00:00"/>
        <d v="2012-07-07T00:00:00"/>
        <d v="2012-07-08T00:00:00"/>
        <d v="2012-07-09T00:00:00"/>
        <d v="2012-07-10T00:00:00"/>
        <d v="2012-07-11T00:00:00"/>
        <d v="2012-07-12T00:00:00"/>
        <d v="2012-07-13T00:00:00"/>
        <d v="2012-07-14T00:00:00"/>
        <d v="2012-07-15T00:00:00"/>
        <d v="2012-07-16T00:00:00"/>
        <d v="2012-07-17T00:00:00"/>
        <d v="2012-07-18T00:00:00"/>
        <d v="2012-07-19T00:00:00"/>
        <d v="2012-07-20T00:00:00"/>
        <d v="2012-07-21T00:00:00"/>
        <d v="2012-07-22T00:00:00"/>
        <d v="2012-07-23T00:00:00"/>
        <d v="2012-07-24T00:00:00"/>
        <d v="2012-07-25T00:00:00"/>
        <d v="2012-07-26T00:00:00"/>
        <d v="2012-07-27T00:00:00"/>
        <d v="2012-07-28T00:00:00"/>
        <d v="2012-07-29T00:00:00"/>
        <d v="2012-07-30T00:00:00"/>
        <d v="2012-07-31T00:00:00"/>
        <d v="2012-08-01T00:00:00"/>
        <d v="2012-08-02T00:00:00"/>
        <d v="2012-08-03T00:00:00"/>
        <d v="2012-08-04T00:00:00"/>
        <d v="2012-08-05T00:00:00"/>
        <d v="2012-08-06T00:00:00"/>
        <d v="2012-08-07T00:00:00"/>
        <d v="2012-08-08T00:00:00"/>
        <d v="2012-08-09T00:00:00"/>
        <d v="2012-08-10T00:00:00"/>
        <d v="2012-08-11T00:00:00"/>
        <d v="2012-08-12T00:00:00"/>
        <d v="2012-08-13T00:00:00"/>
        <d v="2012-08-14T00:00:00"/>
        <d v="2012-08-15T00:00:00"/>
        <d v="2012-08-16T00:00:00"/>
        <d v="2012-08-17T00:00:00"/>
        <d v="2012-08-18T00:00:00"/>
        <d v="2012-08-19T00:00:00"/>
        <d v="2012-08-20T00:00:00"/>
        <d v="2012-08-21T00:00:00"/>
        <d v="2012-08-22T00:00:00"/>
        <d v="2012-08-23T00:00:00"/>
        <d v="2012-08-24T00:00:00"/>
        <d v="2012-08-25T00:00:00"/>
        <d v="2012-08-26T00:00:00"/>
        <d v="2012-08-27T00:00:00"/>
        <d v="2012-08-28T00:00:00"/>
        <d v="2012-08-29T00:00:00"/>
        <d v="2012-08-30T00:00:00"/>
        <d v="2012-08-31T00:00:00"/>
        <d v="2012-09-01T00:00:00"/>
        <d v="2012-09-02T00:00:00"/>
        <d v="2012-09-03T00:00:00"/>
        <d v="2012-09-04T00:00:00"/>
        <d v="2012-09-05T00:00:00"/>
        <d v="2012-09-06T00:00:00"/>
        <d v="2012-09-07T00:00:00"/>
        <d v="2012-09-08T00:00:00"/>
        <d v="2012-09-09T00:00:00"/>
        <d v="2012-09-10T00:00:00"/>
        <d v="2012-09-11T00:00:00"/>
        <d v="2012-09-12T00:00:00"/>
        <d v="2012-09-13T00:00:00"/>
        <d v="2012-09-14T00:00:00"/>
        <d v="2012-09-15T00:00:00"/>
        <d v="2012-09-16T00:00:00"/>
        <d v="2012-09-17T00:00:00"/>
        <d v="2012-09-18T00:00:00"/>
        <d v="2012-09-19T00:00:00"/>
        <d v="2012-09-20T00:00:00"/>
        <d v="2012-09-21T00:00:00"/>
        <d v="2012-09-22T00:00:00"/>
        <d v="2012-09-23T00:00:00"/>
        <d v="2012-09-24T00:00:00"/>
        <d v="2012-09-25T00:00:00"/>
        <d v="2012-09-26T00:00:00"/>
        <d v="2012-09-27T00:00:00"/>
        <d v="2012-09-28T00:00:00"/>
        <d v="2012-09-29T00:00:00"/>
        <d v="2012-09-30T00:00:00"/>
        <d v="2012-10-01T00:00:00"/>
        <d v="2012-10-02T00:00:00"/>
        <d v="2012-10-03T00:00:00"/>
        <d v="2012-10-04T00:00:00"/>
        <d v="2012-10-05T00:00:00"/>
        <d v="2012-10-06T00:00:00"/>
        <d v="2012-10-07T00:00:00"/>
        <d v="2012-10-08T00:00:00"/>
        <d v="2012-10-09T00:00:00"/>
        <d v="2012-10-10T00:00:00"/>
        <d v="2012-10-11T00:00:00"/>
        <d v="2012-10-12T00:00:00"/>
        <d v="2012-10-13T00:00:00"/>
        <d v="2012-10-14T00:00:00"/>
        <d v="2012-10-15T00:00:00"/>
        <d v="2012-10-16T00:00:00"/>
        <d v="2012-10-17T00:00:00"/>
        <d v="2012-10-18T00:00:00"/>
        <d v="2012-10-19T00:00:00"/>
        <d v="2012-10-20T00:00:00"/>
        <d v="2012-10-21T00:00:00"/>
        <d v="2012-10-22T00:00:00"/>
        <d v="2012-10-23T00:00:00"/>
        <d v="2012-10-24T00:00:00"/>
        <d v="2012-10-25T00:00:00"/>
        <d v="2012-10-26T00:00:00"/>
        <d v="2012-10-27T00:00:00"/>
        <d v="2012-10-28T00:00:00"/>
        <d v="2012-10-29T00:00:00"/>
        <d v="2012-10-30T00:00:00"/>
        <d v="2012-10-31T00:00:00"/>
        <d v="2012-11-01T00:00:00"/>
        <d v="2012-11-02T00:00:00"/>
        <d v="2012-11-03T00:00:00"/>
        <d v="2012-11-04T00:00:00"/>
        <d v="2012-11-05T00:00:00"/>
        <d v="2012-11-06T00:00:00"/>
        <d v="2012-11-07T00:00:00"/>
        <d v="2012-11-08T00:00:00"/>
        <d v="2012-11-09T00:00:00"/>
        <d v="2012-11-10T00:00:00"/>
        <d v="2012-11-11T00:00:00"/>
        <d v="2012-11-12T00:00:00"/>
        <d v="2012-11-13T00:00:00"/>
        <d v="2012-11-14T00:00:00"/>
        <d v="2012-11-15T00:00:00"/>
        <d v="2012-11-16T00:00:00"/>
        <d v="2012-11-17T00:00:00"/>
        <d v="2012-11-18T00:00:00"/>
        <d v="2012-11-19T00:00:00"/>
        <d v="2012-11-20T00:00:00"/>
        <d v="2012-11-21T00:00:00"/>
        <d v="2012-11-22T00:00:00"/>
        <d v="2012-11-23T00:00:00"/>
        <d v="2012-11-24T00:00:00"/>
        <d v="2012-11-25T00:00:00"/>
        <d v="2012-11-26T00:00:00"/>
        <d v="2012-11-27T00:00:00"/>
        <d v="2012-11-28T00:00:00"/>
        <d v="2012-11-29T00:00:00"/>
        <d v="2012-11-30T00:00:00"/>
        <d v="2012-12-01T00:00:00"/>
        <d v="2012-12-02T00:00:00"/>
        <d v="2012-12-03T00:00:00"/>
        <d v="2012-12-04T00:00:00"/>
        <d v="2012-12-05T00:00:00"/>
        <d v="2012-12-06T00:00:00"/>
        <d v="2012-12-07T00:00:00"/>
        <d v="2012-12-08T00:00:00"/>
        <d v="2012-12-09T00:00:00"/>
        <d v="2012-12-10T00:00:00"/>
        <d v="2012-12-11T00:00:00"/>
        <d v="2012-12-12T00:00:00"/>
        <d v="2012-12-13T00:00:00"/>
        <d v="2012-12-14T00:00:00"/>
        <d v="2012-12-15T00:00:00"/>
        <d v="2012-12-16T00:00:00"/>
        <d v="2012-12-17T00:00:00"/>
        <d v="2012-12-18T00:00:00"/>
        <d v="2012-12-19T00:00:00"/>
        <d v="2012-12-20T00:00:00"/>
        <d v="2012-12-21T00:00:00"/>
        <d v="2012-12-22T00:00:00"/>
        <d v="2012-12-23T00:00:00"/>
        <d v="2012-12-24T00:00:00"/>
        <d v="2012-12-25T00:00:00"/>
        <d v="2012-12-26T00:00:00"/>
        <d v="2012-12-27T00:00:00"/>
        <d v="2012-12-28T00:00:00"/>
        <d v="2012-12-29T00:00:00"/>
        <d v="2012-12-30T00:00:00"/>
        <d v="2012-12-31T00:00:00"/>
        <d v="2013-01-01T00:00:00"/>
        <d v="2013-01-02T00:00:00"/>
        <d v="2013-01-03T00:00:00"/>
        <d v="2013-01-04T00:00:00"/>
        <d v="2013-01-05T00:00:00"/>
        <d v="2013-01-06T00:00:00"/>
        <d v="2013-01-07T00:00:00"/>
        <d v="2013-01-08T00:00:00"/>
        <d v="2013-01-09T00:00:00"/>
        <d v="2013-01-10T00:00:00"/>
        <d v="2013-01-11T00:00:00"/>
        <d v="2013-01-12T00:00:00"/>
        <d v="2013-01-13T00:00:00"/>
        <d v="2013-01-14T00:00:00"/>
        <d v="2013-01-15T00:00:00"/>
        <d v="2013-01-16T00:00:00"/>
        <d v="2013-01-17T00:00:00"/>
        <d v="2013-01-18T00:00:00"/>
        <d v="2013-01-19T00:00:00"/>
        <d v="2013-01-20T00:00:00"/>
        <d v="2013-01-21T00:00:00"/>
        <d v="2013-01-22T00:00:00"/>
        <d v="2013-01-23T00:00:00"/>
        <d v="2013-01-24T00:00:00"/>
        <d v="2013-01-25T00:00:00"/>
        <d v="2013-01-26T00:00:00"/>
        <d v="2013-01-27T00:00:00"/>
        <d v="2013-01-28T00:00:00"/>
        <d v="2013-01-29T00:00:00"/>
        <d v="2013-01-30T00:00:00"/>
        <d v="2013-01-31T00:00:00"/>
        <d v="2013-02-01T00:00:00"/>
        <d v="2013-02-02T00:00:00"/>
        <d v="2013-02-03T00:00:00"/>
        <d v="2013-02-04T00:00:00"/>
        <d v="2013-02-05T00:00:00"/>
        <d v="2013-02-06T00:00:00"/>
        <d v="2013-02-07T00:00:00"/>
        <d v="2013-02-08T00:00:00"/>
        <d v="2013-02-09T00:00:00"/>
        <d v="2013-02-10T00:00:00"/>
        <d v="2013-02-11T00:00:00"/>
        <d v="2013-02-12T00:00:00"/>
        <d v="2013-02-13T00:00:00"/>
        <d v="2013-02-14T00:00:00"/>
        <d v="2013-02-15T00:00:00"/>
        <d v="2013-02-16T00:00:00"/>
        <d v="2013-02-17T00:00:00"/>
        <d v="2013-02-18T00:00:00"/>
        <d v="2013-02-19T00:00:00"/>
        <d v="2013-02-20T00:00:00"/>
        <d v="2013-02-21T00:00:00"/>
        <d v="2013-02-22T00:00:00"/>
        <d v="2013-02-23T00:00:00"/>
        <d v="2013-02-24T00:00:00"/>
        <d v="2013-02-25T00:00:00"/>
        <d v="2013-02-26T00:00:00"/>
        <d v="2013-02-27T00:00:00"/>
        <d v="2013-02-28T00:00:00"/>
        <d v="2013-03-01T00:00:00"/>
        <d v="2013-03-02T00:00:00"/>
        <d v="2013-03-03T00:00:00"/>
        <d v="2013-03-04T00:00:00"/>
        <d v="2013-03-05T00:00:00"/>
        <d v="2013-03-06T00:00:00"/>
        <d v="2013-03-07T00:00:00"/>
        <d v="2013-03-08T00:00:00"/>
        <d v="2013-03-09T00:00:00"/>
        <d v="2013-03-10T00:00:00"/>
        <d v="2013-03-11T00:00:00"/>
        <d v="2013-03-12T00:00:00"/>
        <d v="2013-03-13T00:00:00"/>
        <d v="2013-03-14T00:00:00"/>
        <d v="2013-03-15T00:00:00"/>
        <d v="2013-03-16T00:00:00"/>
        <d v="2013-03-17T00:00:00"/>
        <d v="2013-03-18T00:00:00"/>
        <d v="2013-03-19T00:00:00"/>
        <d v="2013-03-20T00:00:00"/>
        <d v="2013-03-21T00:00:00"/>
        <d v="2013-03-22T00:00:00"/>
        <d v="2013-03-23T00:00:00"/>
        <d v="2013-03-24T00:00:00"/>
        <d v="2013-03-25T00:00:00"/>
        <d v="2013-03-26T00:00:00"/>
        <d v="2013-03-27T00:00:00"/>
        <d v="2013-03-28T00:00:00"/>
        <d v="2013-03-29T00:00:00"/>
        <d v="2013-03-30T00:00:00"/>
        <d v="2013-03-31T00:00:00"/>
        <d v="2013-04-01T00:00:00"/>
        <d v="2013-04-02T00:00:00"/>
        <d v="2013-04-03T00:00:00"/>
        <d v="2013-04-04T00:00:00"/>
        <d v="2013-04-05T00:00:00"/>
        <d v="2013-04-06T00:00:00"/>
        <d v="2013-04-07T00:00:00"/>
        <d v="2013-04-08T00:00:00"/>
        <d v="2013-04-09T00:00:00"/>
        <d v="2013-04-10T00:00:00"/>
        <d v="2013-04-11T00:00:00"/>
        <d v="2013-04-12T00:00:00"/>
        <d v="2013-04-13T00:00:00"/>
        <d v="2013-04-14T00:00:00"/>
        <d v="2013-04-15T00:00:00"/>
        <d v="2013-04-16T00:00:00"/>
        <d v="2013-04-17T00:00:00"/>
        <d v="2013-04-18T00:00:00"/>
        <d v="2013-04-19T00:00:00"/>
        <d v="2013-04-20T00:00:00"/>
        <d v="2013-04-21T00:00:00"/>
        <d v="2013-04-22T00:00:00"/>
        <d v="2013-04-23T00:00:00"/>
        <d v="2013-04-24T00:00:00"/>
        <d v="2013-04-25T00:00:00"/>
        <d v="2013-04-26T00:00:00"/>
        <d v="2013-04-27T00:00:00"/>
        <d v="2013-04-28T00:00:00"/>
        <d v="2013-04-29T00:00:00"/>
        <d v="2013-04-30T00:00:00"/>
        <d v="2013-05-01T00:00:00"/>
        <d v="2013-05-02T00:00:00"/>
        <d v="2013-05-03T00:00:00"/>
        <d v="2013-05-04T00:00:00"/>
        <d v="2013-05-05T00:00:00"/>
        <d v="2013-05-06T00:00:00"/>
        <d v="2013-05-07T00:00:00"/>
        <d v="2013-05-08T00:00:00"/>
        <d v="2013-05-09T00:00:00"/>
        <d v="2013-05-10T00:00:00"/>
        <d v="2013-05-11T00:00:00"/>
        <d v="2013-05-12T00:00:00"/>
        <d v="2013-05-13T00:00:00"/>
        <d v="2013-05-14T00:00:00"/>
        <d v="2013-05-15T00:00:00"/>
        <d v="2013-05-16T00:00:00"/>
        <d v="2013-05-17T00:00:00"/>
        <d v="2013-05-18T00:00:00"/>
        <d v="2013-05-19T00:00:00"/>
        <d v="2013-05-20T00:00:00"/>
        <d v="2013-05-21T00:00:00"/>
        <d v="2013-05-22T00:00:00"/>
        <d v="2013-05-23T00:00:00"/>
        <d v="2013-05-24T00:00:00"/>
        <d v="2013-05-25T00:00:00"/>
        <d v="2013-05-26T00:00:00"/>
        <d v="2013-05-27T00:00:00"/>
        <d v="2013-05-28T00:00:00"/>
        <d v="2013-05-29T00:00:00"/>
        <d v="2013-05-30T00:00:00"/>
        <d v="2013-05-31T00:00:00"/>
        <d v="2013-06-01T00:00:00"/>
        <d v="2013-06-02T00:00:00"/>
        <d v="2013-06-03T00:00:00"/>
        <d v="2013-06-04T00:00:00"/>
        <d v="2013-06-05T00:00:00"/>
        <d v="2013-06-06T00:00:00"/>
        <d v="2013-06-07T00:00:00"/>
        <d v="2013-06-08T00:00:00"/>
        <d v="2013-06-09T00:00:00"/>
        <d v="2013-06-10T00:00:00"/>
        <d v="2013-06-11T00:00:00"/>
        <d v="2013-06-12T00:00:00"/>
        <d v="2013-06-13T00:00:00"/>
        <d v="2013-06-14T00:00:00"/>
        <d v="2013-06-15T00:00:00"/>
        <d v="2013-06-16T00:00:00"/>
        <d v="2013-06-17T00:00:00"/>
        <d v="2013-06-18T00:00:00"/>
        <d v="2013-06-19T00:00:00"/>
        <d v="2013-06-20T00:00:00"/>
        <d v="2013-06-21T00:00:00"/>
        <d v="2013-06-22T00:00:00"/>
        <d v="2013-06-23T00:00:00"/>
        <d v="2013-06-24T00:00:00"/>
        <d v="2013-06-25T00:00:00"/>
        <d v="2013-06-26T00:00:00"/>
        <d v="2013-06-27T00:00:00"/>
        <d v="2013-06-28T00:00:00"/>
        <d v="2013-06-29T00:00:00"/>
        <d v="2013-06-30T00:00:00"/>
        <d v="2013-07-01T00:00:00"/>
        <d v="2013-07-02T00:00:00"/>
        <d v="2013-07-03T00:00:00"/>
        <d v="2013-07-04T00:00:00"/>
        <d v="2013-07-05T00:00:00"/>
        <d v="2013-07-06T00:00:00"/>
        <d v="2013-07-07T00:00:00"/>
        <d v="2013-07-08T00:00:00"/>
        <d v="2013-07-09T00:00:00"/>
        <d v="2013-07-10T00:00:00"/>
        <d v="2013-07-11T00:00:00"/>
        <d v="2013-07-12T00:00:00"/>
        <d v="2013-07-13T00:00:00"/>
        <d v="2013-07-14T00:00:00"/>
        <d v="2013-07-15T00:00:00"/>
        <d v="2013-07-16T00:00:00"/>
        <d v="2013-07-17T00:00:00"/>
        <d v="2013-07-18T00:00:00"/>
        <d v="2013-07-19T00:00:00"/>
        <d v="2013-07-20T00:00:00"/>
        <d v="2013-07-21T00:00:00"/>
        <d v="2013-07-22T00:00:00"/>
        <d v="2013-07-23T00:00:00"/>
        <d v="2013-07-24T00:00:00"/>
        <d v="2013-07-25T00:00:00"/>
        <d v="2013-07-26T00:00:00"/>
        <d v="2013-07-27T00:00:00"/>
        <d v="2013-07-28T00:00:00"/>
        <d v="2013-07-29T00:00:00"/>
        <d v="2013-07-30T00:00:00"/>
        <d v="2013-07-31T00:00:00"/>
        <d v="2013-08-01T00:00:00"/>
        <d v="2013-08-02T00:00:00"/>
        <d v="2013-08-03T00:00:00"/>
        <d v="2013-08-04T00:00:00"/>
        <d v="2013-08-05T00:00:00"/>
        <d v="2013-08-06T00:00:00"/>
        <d v="2013-08-07T00:00:00"/>
        <d v="2013-08-08T00:00:00"/>
        <d v="2013-08-09T00:00:00"/>
        <d v="2013-08-10T00:00:00"/>
        <d v="2013-08-11T00:00:00"/>
        <d v="2013-08-12T00:00:00"/>
        <d v="2013-08-13T00:00:00"/>
        <d v="2013-08-14T00:00:00"/>
        <d v="2013-08-15T00:00:00"/>
        <d v="2013-08-16T00:00:00"/>
        <d v="2013-08-17T00:00:00"/>
        <d v="2013-08-18T00:00:00"/>
        <d v="2013-08-19T00:00:00"/>
        <d v="2013-08-20T00:00:00"/>
        <d v="2013-08-21T00:00:00"/>
        <d v="2013-08-22T00:00:00"/>
        <d v="2013-08-23T00:00:00"/>
        <d v="2013-08-24T00:00:00"/>
        <d v="2013-08-25T00:00:00"/>
        <d v="2013-08-26T00:00:00"/>
        <d v="2013-08-27T00:00:00"/>
        <d v="2013-08-28T00:00:00"/>
        <d v="2013-08-29T00:00:00"/>
        <d v="2013-08-30T00:00:00"/>
        <d v="2013-08-31T00:00:00"/>
        <d v="2013-09-01T00:00:00"/>
        <d v="2013-09-02T00:00:00"/>
        <d v="2013-09-03T00:00:00"/>
        <d v="2013-09-04T00:00:00"/>
        <d v="2013-09-05T00:00:00"/>
        <d v="2013-09-06T00:00:00"/>
        <d v="2013-09-07T00:00:00"/>
        <d v="2013-09-08T00:00:00"/>
        <d v="2013-09-09T00:00:00"/>
        <d v="2013-09-10T00:00:00"/>
        <d v="2013-09-11T00:00:00"/>
        <d v="2013-09-12T00:00:00"/>
        <d v="2013-09-13T00:00:00"/>
        <d v="2013-09-14T00:00:00"/>
        <d v="2013-09-15T00:00:00"/>
        <d v="2013-09-16T00:00:00"/>
        <d v="2013-09-17T00:00:00"/>
        <d v="2013-09-18T00:00:00"/>
        <d v="2013-09-19T00:00:00"/>
        <d v="2013-09-20T00:00:00"/>
        <d v="2013-09-21T00:00:00"/>
        <d v="2013-09-22T00:00:00"/>
        <d v="2013-09-23T00:00:00"/>
        <d v="2013-09-24T00:00:00"/>
        <d v="2013-09-25T00:00:00"/>
        <d v="2013-09-26T00:00:00"/>
        <d v="2013-09-27T00:00:00"/>
        <d v="2013-09-28T00:00:00"/>
        <d v="2013-09-29T00:00:00"/>
        <d v="2013-09-30T00:00:00"/>
        <d v="2013-10-01T00:00:00"/>
        <d v="2013-10-02T00:00:00"/>
        <d v="2013-10-03T00:00:00"/>
        <d v="2013-10-04T00:00:00"/>
        <d v="2013-10-05T00:00:00"/>
        <d v="2013-10-06T00:00:00"/>
        <d v="2013-10-07T00:00:00"/>
        <d v="2013-10-08T00:00:00"/>
        <d v="2013-10-09T00:00:00"/>
        <d v="2013-10-10T00:00:00"/>
        <d v="2013-10-11T00:00:00"/>
        <d v="2013-10-12T00:00:00"/>
        <d v="2013-10-13T00:00:00"/>
        <d v="2013-10-14T00:00:00"/>
        <d v="2013-10-15T00:00:00"/>
        <d v="2013-10-16T00:00:00"/>
        <d v="2013-10-17T00:00:00"/>
        <d v="2013-10-18T00:00:00"/>
        <d v="2013-10-19T00:00:00"/>
        <d v="2013-10-20T00:00:00"/>
        <d v="2013-10-21T00:00:00"/>
        <d v="2013-10-22T00:00:00"/>
        <d v="2013-10-23T00:00:00"/>
        <d v="2013-10-24T00:00:00"/>
        <d v="2013-10-25T00:00:00"/>
        <d v="2013-10-26T00:00:00"/>
        <d v="2013-10-27T00:00:00"/>
        <d v="2013-10-28T00:00:00"/>
        <d v="2013-10-29T00:00:00"/>
        <d v="2013-10-30T00:00:00"/>
        <d v="2013-10-31T00:00:00"/>
        <d v="2013-11-01T00:00:00"/>
        <d v="2013-11-02T00:00:00"/>
        <d v="2013-11-03T00:00:00"/>
        <d v="2013-11-04T00:00:00"/>
        <d v="2013-11-05T00:00:00"/>
        <d v="2013-11-06T00:00:00"/>
        <d v="2013-11-07T00:00:00"/>
        <d v="2013-11-08T00:00:00"/>
        <d v="2013-11-09T00:00:00"/>
        <d v="2013-11-10T00:00:00"/>
        <d v="2013-11-11T00:00:00"/>
        <d v="2013-11-12T00:00:00"/>
        <d v="2013-11-13T00:00:00"/>
        <d v="2013-11-14T00:00:00"/>
        <d v="2013-11-15T00:00:00"/>
        <d v="2013-11-16T00:00:00"/>
        <d v="2013-11-17T00:00:00"/>
        <d v="2013-11-18T00:00:00"/>
        <d v="2013-11-19T00:00:00"/>
        <d v="2013-11-20T00:00:00"/>
        <d v="2013-11-21T00:00:00"/>
        <d v="2013-11-22T00:00:00"/>
        <d v="2013-11-23T00:00:00"/>
        <d v="2013-11-24T00:00:00"/>
        <d v="2013-11-25T00:00:00"/>
        <d v="2013-11-26T00:00:00"/>
        <d v="2013-11-27T00:00:00"/>
        <d v="2013-11-28T00:00:00"/>
        <d v="2013-11-29T00:00:00"/>
        <d v="2013-11-30T00:00:00"/>
        <d v="2013-12-01T00:00:00"/>
        <d v="2013-12-02T00:00:00"/>
        <d v="2013-12-03T00:00:00"/>
        <d v="2013-12-04T00:00:00"/>
        <d v="2013-12-05T00:00:00"/>
        <d v="2013-12-06T00:00:00"/>
        <d v="2013-12-07T00:00:00"/>
        <d v="2013-12-08T00:00:00"/>
        <d v="2013-12-09T00:00:00"/>
        <d v="2013-12-10T00:00:00"/>
        <d v="2013-12-11T00:00:00"/>
        <d v="2013-12-12T00:00:00"/>
        <d v="2013-12-13T00:00:00"/>
        <d v="2013-12-14T00:00:00"/>
        <d v="2013-12-15T00:00:00"/>
        <d v="2013-12-16T00:00:00"/>
        <d v="2013-12-17T00:00:00"/>
        <d v="2013-12-18T00:00:00"/>
        <d v="2013-12-19T00:00:00"/>
        <d v="2013-12-20T00:00:00"/>
        <d v="2013-12-21T00:00:00"/>
        <d v="2013-12-22T00:00:00"/>
        <d v="2013-12-23T00:00:00"/>
        <d v="2013-12-24T00:00:00"/>
        <d v="2013-12-25T00:00:00"/>
        <d v="2013-12-26T00:00:00"/>
        <d v="2013-12-27T00:00:00"/>
        <d v="2013-12-28T00:00:00"/>
        <d v="2013-12-29T00:00:00"/>
        <d v="2013-12-30T00:00:00"/>
        <d v="2013-12-31T00:00:00"/>
        <d v="2014-01-01T00:00:00"/>
        <d v="2014-01-02T00:00:00"/>
        <d v="2014-01-03T00:00:00"/>
        <d v="2014-01-04T00:00:00"/>
        <d v="2014-01-05T00:00:00"/>
        <d v="2014-01-06T00:00:00"/>
        <d v="2014-01-07T00:00:00"/>
        <d v="2014-01-08T00:00:00"/>
        <d v="2014-01-09T00:00:00"/>
        <d v="2014-01-10T00:00:00"/>
        <d v="2014-01-11T00:00:00"/>
        <d v="2014-01-12T00:00:00"/>
        <d v="2014-01-13T00:00:00"/>
        <d v="2014-01-14T00:00:00"/>
        <d v="2014-01-15T00:00:00"/>
        <d v="2014-01-16T00:00:00"/>
        <d v="2014-01-17T00:00:00"/>
        <d v="2014-01-18T00:00:00"/>
        <d v="2014-01-19T00:00:00"/>
        <d v="2014-01-20T00:00:00"/>
        <d v="2014-01-21T00:00:00"/>
        <d v="2014-01-22T00:00:00"/>
        <d v="2014-01-23T00:00:00"/>
        <d v="2014-01-24T00:00:00"/>
        <d v="2014-01-25T00:00:00"/>
        <d v="2014-01-26T00:00:00"/>
        <d v="2014-01-27T00:00:00"/>
        <d v="2014-01-28T00:00:00"/>
        <d v="2014-01-29T00:00:00"/>
        <d v="2014-01-30T00:00:00"/>
        <d v="2014-01-31T00:00:00"/>
        <d v="2014-02-01T00:00:00"/>
        <d v="2014-02-02T00:00:00"/>
        <d v="2014-02-03T00:00:00"/>
        <d v="2014-02-04T00:00:00"/>
        <d v="2014-02-05T00:00:00"/>
        <d v="2014-02-06T00:00:00"/>
        <d v="2014-02-07T00:00:00"/>
        <d v="2014-02-08T00:00:00"/>
        <d v="2014-02-09T00:00:00"/>
        <d v="2014-02-10T00:00:00"/>
        <d v="2014-02-11T00:00:00"/>
        <d v="2014-02-12T00:00:00"/>
        <d v="2014-02-13T00:00:00"/>
        <d v="2014-02-14T00:00:00"/>
        <d v="2014-02-15T00:00:00"/>
        <d v="2014-02-16T00:00:00"/>
        <d v="2014-02-17T00:00:00"/>
        <d v="2014-02-18T00:00:00"/>
        <d v="2014-02-19T00:00:00"/>
        <d v="2014-02-20T00:00:00"/>
        <d v="2014-02-21T00:00:00"/>
        <d v="2014-02-22T00:00:00"/>
        <d v="2014-02-23T00:00:00"/>
        <d v="2014-02-24T00:00:00"/>
        <d v="2014-02-25T00:00:00"/>
        <d v="2014-02-26T00:00:00"/>
        <d v="2014-02-27T00:00:00"/>
        <d v="2014-02-28T00:00:00"/>
        <d v="2014-03-01T00:00:00"/>
        <d v="2014-03-02T00:00:00"/>
        <d v="2014-03-03T00:00:00"/>
        <d v="2014-03-04T00:00:00"/>
        <d v="2014-03-05T00:00:00"/>
        <d v="2014-03-06T00:00:00"/>
        <d v="2014-03-07T00:00:00"/>
        <d v="2014-03-08T00:00:00"/>
        <d v="2014-03-09T00:00:00"/>
        <d v="2014-03-10T00:00:00"/>
        <d v="2014-03-11T00:00:00"/>
        <d v="2014-03-12T00:00:00"/>
        <d v="2014-03-13T00:00:00"/>
        <d v="2014-03-14T00:00:00"/>
        <d v="2014-03-15T00:00:00"/>
        <d v="2014-03-16T00:00:00"/>
        <d v="2014-03-17T00:00:00"/>
        <d v="2014-03-18T00:00:00"/>
        <d v="2014-03-19T00:00:00"/>
        <d v="2014-03-20T00:00:00"/>
        <d v="2014-03-21T00:00:00"/>
        <d v="2014-03-22T00:00:00"/>
        <d v="2014-03-23T00:00:00"/>
        <d v="2014-03-24T00:00:00"/>
        <d v="2014-03-25T00:00:00"/>
        <d v="2014-03-26T00:00:00"/>
        <d v="2014-03-27T00:00:00"/>
        <d v="2014-03-28T00:00:00"/>
        <d v="2014-03-29T00:00:00"/>
        <d v="2014-03-30T00:00:00"/>
        <d v="2014-03-31T00:00:00"/>
        <d v="2014-04-01T00:00:00"/>
        <d v="2014-04-02T00:00:00"/>
        <d v="2014-04-03T00:00:00"/>
        <d v="2014-04-04T00:00:00"/>
        <d v="2014-04-05T00:00:00"/>
        <d v="2014-04-06T00:00:00"/>
        <d v="2014-04-07T00:00:00"/>
        <d v="2014-04-08T00:00:00"/>
        <d v="2014-04-09T00:00:00"/>
        <d v="2014-04-10T00:00:00"/>
        <d v="2014-04-11T00:00:00"/>
        <d v="2014-04-12T00:00:00"/>
        <d v="2014-04-13T00:00:00"/>
        <d v="2014-04-14T00:00:00"/>
        <d v="2014-04-15T00:00:00"/>
        <d v="2014-04-16T00:00:00"/>
        <d v="2014-04-17T00:00:00"/>
        <d v="2014-04-18T00:00:00"/>
        <d v="2014-04-19T00:00:00"/>
        <d v="2014-04-20T00:00:00"/>
        <d v="2014-04-21T00:00:00"/>
        <d v="2014-04-22T00:00:00"/>
        <d v="2014-04-23T00:00:00"/>
        <d v="2014-04-24T00:00:00"/>
        <d v="2014-04-25T00:00:00"/>
        <d v="2014-04-26T00:00:00"/>
        <d v="2014-04-27T00:00:00"/>
        <d v="2014-04-28T00:00:00"/>
        <d v="2014-04-29T00:00:00"/>
        <d v="2014-04-30T00:00:00"/>
        <d v="2014-05-01T00:00:00"/>
        <d v="2014-05-02T00:00:00"/>
        <d v="2014-05-03T00:00:00"/>
        <d v="2014-05-04T00:00:00"/>
        <d v="2014-05-05T00:00:00"/>
        <d v="2014-05-06T00:00:00"/>
        <d v="2014-05-07T00:00:00"/>
        <d v="2014-05-08T00:00:00"/>
        <d v="2014-05-09T00:00:00"/>
        <d v="2014-05-10T00:00:00"/>
        <d v="2014-05-11T00:00:00"/>
        <d v="2014-05-12T00:00:00"/>
        <d v="2014-05-13T00:00:00"/>
        <d v="2014-05-14T00:00:00"/>
        <d v="2014-05-15T00:00:00"/>
        <d v="2014-05-16T00:00:00"/>
        <d v="2014-05-17T00:00:00"/>
        <d v="2014-05-18T00:00:00"/>
        <d v="2014-05-19T00:00:00"/>
        <d v="2014-05-20T00:00:00"/>
        <d v="2014-05-21T00:00:00"/>
        <d v="2014-05-22T00:00:00"/>
        <d v="2014-05-23T00:00:00"/>
        <d v="2014-05-24T00:00:00"/>
        <d v="2014-05-25T00:00:00"/>
        <d v="2014-05-26T00:00:00"/>
        <d v="2014-05-27T00:00:00"/>
        <d v="2014-05-28T00:00:00"/>
        <d v="2014-05-29T00:00:00"/>
        <d v="2014-05-30T00:00:00"/>
        <d v="2014-05-31T00:00:00"/>
        <d v="2014-06-01T00:00:00"/>
        <d v="2014-06-02T00:00:00"/>
        <d v="2014-06-03T00:00:00"/>
        <d v="2014-06-04T00:00:00"/>
        <d v="2014-06-05T00:00:00"/>
        <d v="2014-06-06T00:00:00"/>
        <d v="2014-06-07T00:00:00"/>
        <d v="2014-06-08T00:00:00"/>
        <d v="2014-06-09T00:00:00"/>
        <d v="2014-06-10T00:00:00"/>
        <d v="2014-06-11T00:00:00"/>
        <d v="2014-06-12T00:00:00"/>
        <d v="2014-06-13T00:00:00"/>
        <d v="2014-06-14T00:00:00"/>
        <d v="2014-06-15T00:00:00"/>
        <d v="2014-06-16T00:00:00"/>
        <d v="2014-06-17T00:00:00"/>
        <d v="2014-06-18T00:00:00"/>
        <d v="2014-06-19T00:00:00"/>
        <d v="2014-06-20T00:00:00"/>
        <d v="2014-06-21T00:00:00"/>
        <d v="2014-06-22T00:00:00"/>
        <d v="2014-06-23T00:00:00"/>
        <d v="2014-06-24T00:00:00"/>
        <d v="2014-06-25T00:00:00"/>
        <d v="2014-06-26T00:00:00"/>
        <d v="2014-06-27T00:00:00"/>
        <d v="2014-06-28T00:00:00"/>
        <d v="2014-06-29T00:00:00"/>
        <d v="2014-06-30T00:00:00"/>
        <d v="2014-07-01T00:00:00"/>
        <d v="2014-07-02T00:00:00"/>
        <d v="2014-07-03T00:00:00"/>
        <d v="2014-07-04T00:00:00"/>
        <d v="2014-07-05T00:00:00"/>
        <d v="2014-07-06T00:00:00"/>
        <d v="2014-07-07T00:00:00"/>
        <d v="2014-07-08T00:00:00"/>
        <d v="2014-07-09T00:00:00"/>
        <d v="2014-07-10T00:00:00"/>
        <d v="2014-07-11T00:00:00"/>
        <d v="2014-07-12T00:00:00"/>
        <d v="2014-07-13T00:00:00"/>
        <d v="2014-07-14T00:00:00"/>
        <d v="2014-07-15T00:00:00"/>
        <d v="2014-07-16T00:00:00"/>
        <d v="2014-07-17T00:00:00"/>
        <d v="2014-07-18T00:00:00"/>
        <d v="2014-07-19T00:00:00"/>
        <d v="2014-07-20T00:00:00"/>
        <d v="2014-07-21T00:00:00"/>
        <d v="2014-07-22T00:00:00"/>
        <d v="2014-07-23T00:00:00"/>
        <d v="2014-07-24T00:00:00"/>
        <d v="2014-07-25T00:00:00"/>
        <d v="2014-07-26T00:00:00"/>
        <d v="2014-07-27T00:00:00"/>
        <d v="2014-07-28T00:00:00"/>
        <d v="2014-07-29T00:00:00"/>
        <d v="2014-07-30T00:00:00"/>
        <d v="2014-07-31T00:00:00"/>
        <d v="2014-08-01T00:00:00"/>
        <d v="2014-08-02T00:00:00"/>
        <d v="2014-08-03T00:00:00"/>
        <d v="2014-08-04T00:00:00"/>
        <d v="2014-08-05T00:00:00"/>
        <d v="2014-08-06T00:00:00"/>
        <d v="2014-08-07T00:00:00"/>
        <d v="2014-08-08T00:00:00"/>
        <d v="2014-08-09T00:00:00"/>
        <d v="2014-08-10T00:00:00"/>
        <d v="2014-08-11T00:00:00"/>
        <d v="2014-08-12T00:00:00"/>
        <d v="2014-08-13T00:00:00"/>
        <d v="2014-08-14T00:00:00"/>
        <d v="2014-08-15T00:00:00"/>
        <d v="2014-08-16T00:00:00"/>
        <d v="2014-08-17T00:00:00"/>
        <d v="2014-08-18T00:00:00"/>
        <d v="2014-08-19T00:00:00"/>
        <d v="2014-08-20T00:00:00"/>
        <d v="2014-08-21T00:00:00"/>
        <d v="2014-08-22T00:00:00"/>
        <d v="2014-08-23T00:00:00"/>
        <d v="2014-08-24T00:00:00"/>
        <d v="2014-08-25T00:00:00"/>
        <d v="2014-08-26T00:00:00"/>
        <d v="2014-08-27T00:00:00"/>
        <d v="2014-08-28T00:00:00"/>
        <d v="2014-08-29T00:00:00"/>
        <d v="2014-08-30T00:00:00"/>
        <d v="2014-08-31T00:00:00"/>
        <d v="2014-09-01T00:00:00"/>
        <d v="2014-09-02T00:00:00"/>
        <d v="2014-09-03T00:00:00"/>
        <d v="2014-09-04T00:00:00"/>
        <d v="2014-09-05T00:00:00"/>
        <d v="2014-09-06T00:00:00"/>
        <d v="2014-09-07T00:00:00"/>
        <d v="2014-09-08T00:00:00"/>
        <d v="2014-09-09T00:00:00"/>
        <d v="2014-09-10T00:00:00"/>
        <d v="2014-09-11T00:00:00"/>
        <d v="2014-09-12T00:00:00"/>
        <d v="2014-09-13T00:00:00"/>
        <d v="2014-09-14T00:00:00"/>
        <d v="2014-09-15T00:00:00"/>
        <d v="2014-09-16T00:00:00"/>
        <d v="2014-09-17T00:00:00"/>
        <d v="2014-09-18T00:00:00"/>
        <d v="2014-09-19T00:00:00"/>
        <d v="2014-09-20T00:00:00"/>
        <d v="2014-09-21T00:00:00"/>
        <d v="2014-09-22T00:00:00"/>
        <d v="2014-09-23T00:00:00"/>
        <d v="2014-09-24T00:00:00"/>
        <d v="2014-09-25T00:00:00"/>
        <d v="2014-09-26T00:00:00"/>
        <d v="2014-09-27T00:00:00"/>
        <d v="2014-09-28T00:00:00"/>
        <d v="2014-09-29T00:00:00"/>
        <d v="2014-09-30T00:00:00"/>
        <d v="2014-10-01T00:00:00"/>
        <d v="2014-10-02T00:00:00"/>
        <d v="2014-10-03T00:00:00"/>
        <d v="2014-10-04T00:00:00"/>
        <d v="2014-10-05T00:00:00"/>
        <d v="2014-10-06T00:00:00"/>
        <d v="2014-10-07T00:00:00"/>
        <d v="2014-10-08T00:00:00"/>
        <d v="2014-10-09T00:00:00"/>
        <d v="2014-10-10T00:00:00"/>
        <d v="2014-10-11T00:00:00"/>
        <d v="2014-10-12T00:00:00"/>
        <d v="2014-10-13T00:00:00"/>
        <d v="2014-10-14T00:00:00"/>
        <d v="2014-10-15T00:00:00"/>
        <d v="2014-10-16T00:00:00"/>
        <d v="2014-10-17T00:00:00"/>
        <d v="2014-10-18T00:00:00"/>
        <d v="2014-10-19T00:00:00"/>
        <d v="2014-10-20T00:00:00"/>
        <d v="2014-10-21T00:00:00"/>
        <d v="2014-10-22T00:00:00"/>
        <d v="2014-10-23T00:00:00"/>
        <d v="2014-10-24T00:00:00"/>
        <d v="2014-10-25T00:00:00"/>
        <d v="2014-10-26T00:00:00"/>
        <d v="2014-10-27T00:00:00"/>
        <d v="2014-10-28T00:00:00"/>
        <d v="2014-10-29T00:00:00"/>
        <d v="2014-10-30T00:00:00"/>
        <d v="2014-10-31T00:00:00"/>
        <d v="2014-11-01T00:00:00"/>
        <d v="2014-11-02T00:00:00"/>
        <d v="2014-11-03T00:00:00"/>
        <d v="2014-11-04T00:00:00"/>
        <d v="2014-11-05T00:00:00"/>
        <d v="2014-11-06T00:00:00"/>
        <d v="2014-11-07T00:00:00"/>
        <d v="2014-11-08T00:00:00"/>
        <d v="2014-11-09T00:00:00"/>
        <d v="2014-11-10T00:00:00"/>
        <d v="2014-11-11T00:00:00"/>
        <d v="2014-11-12T00:00:00"/>
        <d v="2014-11-13T00:00:00"/>
        <d v="2014-11-14T00:00:00"/>
        <d v="2014-11-15T00:00:00"/>
        <d v="2014-11-16T00:00:00"/>
        <d v="2014-11-17T00:00:00"/>
        <d v="2014-11-18T00:00:00"/>
        <d v="2014-11-19T00:00:00"/>
        <d v="2014-11-20T00:00:00"/>
        <d v="2014-11-21T00:00:00"/>
        <d v="2014-11-22T00:00:00"/>
        <d v="2014-11-23T00:00:00"/>
        <d v="2014-11-24T00:00:00"/>
        <d v="2014-11-25T00:00:00"/>
        <d v="2014-11-26T00:00:00"/>
        <d v="2014-11-27T00:00:00"/>
        <d v="2014-11-28T00:00:00"/>
        <d v="2014-11-29T00:00:00"/>
        <d v="2014-11-30T00:00:00"/>
        <d v="2014-12-01T00:00:00"/>
        <d v="2014-12-02T00:00:00"/>
        <d v="2014-12-03T00:00:00"/>
        <d v="2014-12-04T00:00:00"/>
        <d v="2014-12-05T00:00:00"/>
        <d v="2014-12-06T00:00:00"/>
        <d v="2014-12-07T00:00:00"/>
        <d v="2014-12-08T00:00:00"/>
        <d v="2014-12-09T00:00:00"/>
        <d v="2014-12-10T00:00:00"/>
        <d v="2014-12-11T00:00:00"/>
        <d v="2014-12-12T00:00:00"/>
        <d v="2014-12-13T00:00:00"/>
        <d v="2014-12-14T00:00:00"/>
        <d v="2014-12-15T00:00:00"/>
        <d v="2014-12-16T00:00:00"/>
        <d v="2014-12-17T00:00:00"/>
        <d v="2014-12-18T00:00:00"/>
        <d v="2014-12-19T00:00:00"/>
        <d v="2014-12-20T00:00:00"/>
        <d v="2014-12-21T00:00:00"/>
        <d v="2014-12-22T00:00:00"/>
        <d v="2014-12-23T00:00:00"/>
        <d v="2014-12-24T00:00:00"/>
        <d v="2014-12-25T00:00:00"/>
        <d v="2014-12-26T00:00:00"/>
        <d v="2014-12-27T00:00:00"/>
        <d v="2014-12-28T00:00:00"/>
        <d v="2014-12-29T00:00:00"/>
        <d v="2014-12-30T00:00:00"/>
        <d v="2014-12-31T00:00:00"/>
        <d v="2015-01-01T00:00:00"/>
        <d v="2015-01-02T00:00:00"/>
        <d v="2015-01-03T00:00:00"/>
        <d v="2015-01-04T00:00:00"/>
        <d v="2015-01-05T00:00:00"/>
        <d v="2015-01-06T00:00:00"/>
        <d v="2015-01-07T00:00:00"/>
        <d v="2015-01-08T00:00:00"/>
        <d v="2015-01-09T00:00:00"/>
        <d v="2015-01-10T00:00:00"/>
        <d v="2015-01-11T00:00:00"/>
        <d v="2015-01-12T00:00:00"/>
        <d v="2015-01-13T00:00:00"/>
        <d v="2015-01-14T00:00:00"/>
        <d v="2015-01-15T00:00:00"/>
        <d v="2015-01-16T00:00:00"/>
        <d v="2015-01-17T00:00:00"/>
        <d v="2015-01-18T00:00:00"/>
        <d v="2015-01-19T00:00:00"/>
        <d v="2015-01-20T00:00:00"/>
        <d v="2015-01-21T00:00:00"/>
        <d v="2015-01-22T00:00:00"/>
        <d v="2015-01-23T00:00:00"/>
        <d v="2015-01-24T00:00:00"/>
        <d v="2015-01-25T00:00:00"/>
        <d v="2015-01-26T00:00:00"/>
        <d v="2015-01-27T00:00:00"/>
        <d v="2015-01-28T00:00:00"/>
        <d v="2015-01-29T00:00:00"/>
        <d v="2015-01-30T00:00:00"/>
        <d v="2015-01-31T00:00:00"/>
        <d v="2015-02-01T00:00:00"/>
        <d v="2015-02-02T00:00:00"/>
        <d v="2015-02-03T00:00:00"/>
        <d v="2015-02-04T00:00:00"/>
        <d v="2015-02-05T00:00:00"/>
        <d v="2015-02-06T00:00:00"/>
        <d v="2015-02-07T00:00:00"/>
        <d v="2015-02-08T00:00:00"/>
        <d v="2015-02-09T00:00:00"/>
        <d v="2015-02-10T00:00:00"/>
        <d v="2015-02-11T00:00:00"/>
        <d v="2015-02-12T00:00:00"/>
        <d v="2015-02-13T00:00:00"/>
        <d v="2015-02-14T00:00:00"/>
        <d v="2015-02-15T00:00:00"/>
        <d v="2015-02-16T00:00:00"/>
        <d v="2015-02-17T00:00:00"/>
        <d v="2015-02-18T00:00:00"/>
        <d v="2015-02-19T00:00:00"/>
        <d v="2015-02-20T00:00:00"/>
        <d v="2015-02-21T00:00:00"/>
        <d v="2015-02-22T00:00:00"/>
        <d v="2015-02-23T00:00:00"/>
        <d v="2015-02-24T00:00:00"/>
        <d v="2015-02-25T00:00:00"/>
        <d v="2015-02-26T00:00:00"/>
        <d v="2015-02-27T00:00:00"/>
        <d v="2015-02-28T00:00:00"/>
        <d v="2015-03-01T00:00:00"/>
        <d v="2015-03-02T00:00:00"/>
        <d v="2015-03-03T00:00:00"/>
        <d v="2015-03-04T00:00:00"/>
        <d v="2015-03-05T00:00:00"/>
        <d v="2015-03-06T00:00:00"/>
        <d v="2015-03-07T00:00:00"/>
        <d v="2015-03-08T00:00:00"/>
        <d v="2015-03-09T00:00:00"/>
        <d v="2015-03-10T00:00:00"/>
        <d v="2015-03-11T00:00:00"/>
        <d v="2015-03-12T00:00:00"/>
        <d v="2015-03-13T00:00:00"/>
        <d v="2015-03-14T00:00:00"/>
        <d v="2015-03-15T00:00:00"/>
        <d v="2015-03-16T00:00:00"/>
        <d v="2015-03-17T00:00:00"/>
        <d v="2015-03-18T00:00:00"/>
        <d v="2015-03-19T00:00:00"/>
        <d v="2015-03-20T00:00:00"/>
        <d v="2015-03-21T00:00:00"/>
        <d v="2015-03-22T00:00:00"/>
        <d v="2015-03-23T00:00:00"/>
        <d v="2015-03-24T00:00:00"/>
        <d v="2015-03-25T00:00:00"/>
        <d v="2015-03-26T00:00:00"/>
        <d v="2015-03-27T00:00:00"/>
        <d v="2015-03-28T00:00:00"/>
        <d v="2015-03-29T00:00:00"/>
        <d v="2015-03-30T00:00:00"/>
        <d v="2015-03-31T00:00:00"/>
        <d v="2015-04-01T00:00:00"/>
        <d v="2015-04-02T00:00:00"/>
        <d v="2015-04-03T00:00:00"/>
        <d v="2015-04-04T00:00:00"/>
        <d v="2015-04-05T00:00:00"/>
        <d v="2015-04-06T00:00:00"/>
        <d v="2015-04-07T00:00:00"/>
        <d v="2015-04-08T00:00:00"/>
        <d v="2015-04-09T00:00:00"/>
        <d v="2015-04-10T00:00:00"/>
        <d v="2015-04-11T00:00:00"/>
        <d v="2015-04-12T00:00:00"/>
        <d v="2015-04-13T00:00:00"/>
        <d v="2015-04-14T00:00:00"/>
        <d v="2015-04-15T00:00:00"/>
        <d v="2015-04-16T00:00:00"/>
        <d v="2015-04-17T00:00:00"/>
        <d v="2015-04-18T00:00:00"/>
        <d v="2015-04-19T00:00:00"/>
        <d v="2015-04-20T00:00:00"/>
        <d v="2015-04-21T00:00:00"/>
        <d v="2015-04-22T00:00:00"/>
        <d v="2015-04-23T00:00:00"/>
        <d v="2015-04-24T00:00:00"/>
        <d v="2015-04-25T00:00:00"/>
        <d v="2015-04-26T00:00:00"/>
        <d v="2015-04-27T00:00:00"/>
        <d v="2015-04-28T00:00:00"/>
        <d v="2015-04-29T00:00:00"/>
        <d v="2015-04-30T00:00:00"/>
        <d v="2015-05-01T00:00:00"/>
        <d v="2015-05-02T00:00:00"/>
        <d v="2015-05-03T00:00:00"/>
        <d v="2015-05-04T00:00:00"/>
        <d v="2015-05-05T00:00:00"/>
        <d v="2015-05-06T00:00:00"/>
        <d v="2015-05-07T00:00:00"/>
        <d v="2015-05-08T00:00:00"/>
        <d v="2015-05-09T00:00:00"/>
        <d v="2015-05-10T00:00:00"/>
        <d v="2015-05-11T00:00:00"/>
        <d v="2015-05-12T00:00:00"/>
        <d v="2015-05-13T00:00:00"/>
        <d v="2015-05-14T00:00:00"/>
        <d v="2015-05-15T00:00:00"/>
        <d v="2015-05-16T00:00:00"/>
        <d v="2015-05-17T00:00:00"/>
        <d v="2015-05-18T00:00:00"/>
        <d v="2015-05-19T00:00:00"/>
        <d v="2015-05-20T00:00:00"/>
        <d v="2015-05-21T00:00:00"/>
        <d v="2015-05-22T00:00:00"/>
        <d v="2015-05-23T00:00:00"/>
        <d v="2015-05-24T00:00:00"/>
        <d v="2015-05-25T00:00:00"/>
        <d v="2015-05-26T00:00:00"/>
        <d v="2015-05-27T00:00:00"/>
        <d v="2015-05-28T00:00:00"/>
        <d v="2015-05-29T00:00:00"/>
        <d v="2015-05-30T00:00:00"/>
        <d v="2015-05-31T00:00:00"/>
        <d v="2015-06-01T00:00:00"/>
        <d v="2015-06-02T00:00:00"/>
        <d v="2015-06-03T00:00:00"/>
        <d v="2015-06-04T00:00:00"/>
        <d v="2015-06-05T00:00:00"/>
        <d v="2015-06-06T00:00:00"/>
        <d v="2015-06-07T00:00:00"/>
        <d v="2015-06-08T00:00:00"/>
        <d v="2015-06-09T00:00:00"/>
        <d v="2015-06-10T00:00:00"/>
        <d v="2015-06-11T00:00:00"/>
        <d v="2015-06-12T00:00:00"/>
        <d v="2015-06-13T00:00:00"/>
        <d v="2015-06-14T00:00:00"/>
        <d v="2015-06-15T00:00:00"/>
        <d v="2015-06-16T00:00:00"/>
        <d v="2015-06-17T00:00:00"/>
        <d v="2015-06-18T00:00:00"/>
        <d v="2015-06-19T00:00:00"/>
        <d v="2015-06-20T00:00:00"/>
        <d v="2015-06-21T00:00:00"/>
        <d v="2015-06-22T00:00:00"/>
        <d v="2015-06-23T00:00:00"/>
        <d v="2015-06-24T00:00:00"/>
        <d v="2015-06-25T00:00:00"/>
        <d v="2015-06-26T00:00:00"/>
        <d v="2015-06-27T00:00:00"/>
        <d v="2015-06-28T00:00:00"/>
        <d v="2015-06-29T00:00:00"/>
        <d v="2015-06-30T00:00:00"/>
        <d v="2015-07-01T00:00:00"/>
        <d v="2015-07-02T00:00:00"/>
        <d v="2015-07-03T00:00:00"/>
        <d v="2015-07-04T00:00:00"/>
        <d v="2015-07-05T00:00:00"/>
        <d v="2015-07-06T00:00:00"/>
        <d v="2015-07-07T00:00:00"/>
        <d v="2015-07-08T00:00:00"/>
        <d v="2015-07-09T00:00:00"/>
        <d v="2015-07-10T00:00:00"/>
        <d v="2015-07-11T00:00:00"/>
        <d v="2015-07-12T00:00:00"/>
        <d v="2015-07-13T00:00:00"/>
        <d v="2015-07-14T00:00:00"/>
        <d v="2015-07-15T00:00:00"/>
        <d v="2015-07-16T00:00:00"/>
        <d v="2015-07-17T00:00:00"/>
        <d v="2015-07-18T00:00:00"/>
        <d v="2015-07-19T00:00:00"/>
        <d v="2015-07-20T00:00:00"/>
        <d v="2015-07-21T00:00:00"/>
        <d v="2015-07-22T00:00:00"/>
        <d v="2015-07-23T00:00:00"/>
        <d v="2015-07-24T00:00:00"/>
        <d v="2015-07-25T00:00:00"/>
        <d v="2015-07-26T00:00:00"/>
        <d v="2015-07-27T00:00:00"/>
        <d v="2015-07-28T00:00:00"/>
        <d v="2015-07-29T00:00:00"/>
        <d v="2015-07-30T00:00:00"/>
        <d v="2015-07-31T00:00:00"/>
        <d v="2015-08-01T00:00:00"/>
        <d v="2015-08-02T00:00:00"/>
        <d v="2015-08-03T00:00:00"/>
        <d v="2015-08-04T00:00:00"/>
        <d v="2015-08-05T00:00:00"/>
        <d v="2015-08-06T00:00:00"/>
        <d v="2015-08-07T00:00:00"/>
        <d v="2015-08-08T00:00:00"/>
        <d v="2015-08-09T00:00:00"/>
        <d v="2015-08-10T00:00:00"/>
        <d v="2015-08-11T00:00:00"/>
        <d v="2015-08-12T00:00:00"/>
        <d v="2015-08-13T00:00:00"/>
        <d v="2015-08-14T00:00:00"/>
        <d v="2015-08-15T00:00:00"/>
        <d v="2015-08-16T00:00:00"/>
        <d v="2015-08-17T00:00:00"/>
        <d v="2015-08-18T00:00:00"/>
        <d v="2015-08-19T00:00:00"/>
        <d v="2015-08-20T00:00:00"/>
        <d v="2015-08-21T00:00:00"/>
        <d v="2015-08-22T00:00:00"/>
        <d v="2015-08-23T00:00:00"/>
        <d v="2015-08-24T00:00:00"/>
        <d v="2015-08-25T00:00:00"/>
        <d v="2015-08-26T00:00:00"/>
        <d v="2015-08-27T00:00:00"/>
        <d v="2015-08-28T00:00:00"/>
        <d v="2015-08-29T00:00:00"/>
        <d v="2015-08-30T00:00:00"/>
        <d v="2015-08-31T00:00:00"/>
        <d v="2015-09-01T00:00:00"/>
        <d v="2015-09-02T00:00:00"/>
        <d v="2015-09-03T00:00:00"/>
        <d v="2015-09-04T00:00:00"/>
        <d v="2015-09-05T00:00:00"/>
        <d v="2015-09-06T00:00:00"/>
        <d v="2015-09-07T00:00:00"/>
        <d v="2015-09-08T00:00:00"/>
        <d v="2015-09-09T00:00:00"/>
        <d v="2015-09-10T00:00:00"/>
        <d v="2015-09-11T00:00:00"/>
        <d v="2015-09-12T00:00:00"/>
        <d v="2015-09-13T00:00:00"/>
        <d v="2015-09-14T00:00:00"/>
        <d v="2015-09-15T00:00:00"/>
        <d v="2015-09-16T00:00:00"/>
        <d v="2015-09-17T00:00:00"/>
        <d v="2015-09-18T00:00:00"/>
        <d v="2015-09-19T00:00:00"/>
        <d v="2015-09-20T00:00:00"/>
        <d v="2015-09-21T00:00:00"/>
        <d v="2015-09-22T00:00:00"/>
        <d v="2015-09-23T00:00:00"/>
        <d v="2015-09-24T00:00:00"/>
        <d v="2015-09-25T00:00:00"/>
        <d v="2015-09-26T00:00:00"/>
        <d v="2015-09-27T00:00:00"/>
        <d v="2015-09-28T00:00:00"/>
        <d v="2015-09-29T00:00:00"/>
        <d v="2015-09-30T00:00:00"/>
        <d v="2015-10-01T00:00:00"/>
        <d v="2015-10-02T00:00:00"/>
        <d v="2015-10-03T00:00:00"/>
        <d v="2015-10-04T00:00:00"/>
        <d v="2015-10-05T00:00:00"/>
        <d v="2015-10-06T00:00:00"/>
        <d v="2015-10-07T00:00:00"/>
        <d v="2015-10-08T00:00:00"/>
        <d v="2015-10-09T00:00:00"/>
        <d v="2015-10-10T00:00:00"/>
        <d v="2015-10-11T00:00:00"/>
        <d v="2015-10-12T00:00:00"/>
        <d v="2015-10-13T00:00:00"/>
        <d v="2015-10-14T00:00:00"/>
        <d v="2015-10-15T00:00:00"/>
        <d v="2015-10-16T00:00:00"/>
        <d v="2015-10-17T00:00:00"/>
        <d v="2015-10-18T00:00:00"/>
        <d v="2015-10-19T00:00:00"/>
        <d v="2015-10-20T00:00:00"/>
        <d v="2015-10-21T00:00:00"/>
        <d v="2015-10-22T00:00:00"/>
        <d v="2015-10-23T00:00:00"/>
        <d v="2015-10-24T00:00:00"/>
        <d v="2015-10-25T00:00:00"/>
        <d v="2015-10-26T00:00:00"/>
        <d v="2015-10-27T00:00:00"/>
        <d v="2015-10-28T00:00:00"/>
        <d v="2015-10-29T00:00:00"/>
        <d v="2015-10-30T00:00:00"/>
        <d v="2015-10-31T00:00:00"/>
        <d v="2015-11-01T00:00:00"/>
        <d v="2015-11-02T00:00:00"/>
        <d v="2015-11-03T00:00:00"/>
        <d v="2015-11-04T00:00:00"/>
        <d v="2015-11-05T00:00:00"/>
        <d v="2015-11-06T00:00:00"/>
        <d v="2015-11-07T00:00:00"/>
        <d v="2015-11-08T00:00:00"/>
        <d v="2015-11-09T00:00:00"/>
        <d v="2015-11-10T00:00:00"/>
        <d v="2015-11-11T00:00:00"/>
        <d v="2015-11-12T00:00:00"/>
        <d v="2015-11-13T00:00:00"/>
        <d v="2015-11-14T00:00:00"/>
        <d v="2015-11-15T00:00:00"/>
        <d v="2015-11-16T00:00:00"/>
        <d v="2015-11-17T00:00:00"/>
        <d v="2015-11-18T00:00:00"/>
        <d v="2015-11-19T00:00:00"/>
        <d v="2015-11-20T00:00:00"/>
        <d v="2015-11-21T00:00:00"/>
        <d v="2015-11-22T00:00:00"/>
        <d v="2015-11-23T00:00:00"/>
        <d v="2015-11-24T00:00:00"/>
        <d v="2015-11-25T00:00:00"/>
        <d v="2015-11-26T00:00:00"/>
        <d v="2015-11-27T00:00:00"/>
        <d v="2015-11-28T00:00:00"/>
        <d v="2015-11-29T00:00:00"/>
        <d v="2015-11-30T00:00:00"/>
        <d v="2015-12-01T00:00:00"/>
        <d v="2015-12-02T00:00:00"/>
        <d v="2015-12-03T00:00:00"/>
        <d v="2015-12-04T00:00:00"/>
        <d v="2015-12-05T00:00:00"/>
        <d v="2015-12-06T00:00:00"/>
        <d v="2015-12-07T00:00:00"/>
        <d v="2015-12-08T00:00:00"/>
        <d v="2015-12-09T00:00:00"/>
        <d v="2015-12-10T00:00:00"/>
        <d v="2015-12-11T00:00:00"/>
        <d v="2015-12-12T00:00:00"/>
        <d v="2015-12-13T00:00:00"/>
        <d v="2015-12-14T00:00:00"/>
        <d v="2015-12-15T00:00:00"/>
        <d v="2015-12-16T00:00:00"/>
        <d v="2015-12-17T00:00:00"/>
        <d v="2015-12-18T00:00:00"/>
        <d v="2015-12-19T00:00:00"/>
        <d v="2015-12-20T00:00:00"/>
        <d v="2015-12-21T00:00:00"/>
        <d v="2015-12-22T00:00:00"/>
        <d v="2015-12-23T00:00:00"/>
        <d v="2015-12-24T00:00:00"/>
        <d v="2015-12-25T00:00:00"/>
        <d v="2015-12-26T00:00:00"/>
        <d v="2015-12-27T00:00:00"/>
        <d v="2015-12-28T00:00:00"/>
        <d v="2015-12-29T00:00:00"/>
        <d v="2015-12-30T00:00:00"/>
        <d v="2015-12-31T00:00:00"/>
        <d v="2016-01-01T00:00:00"/>
        <d v="2016-01-02T00:00:00"/>
        <d v="2016-01-03T00:00:00"/>
        <d v="2016-01-04T00:00:00"/>
        <d v="2016-01-05T00:00:00"/>
        <d v="2016-01-06T00:00:00"/>
        <d v="2016-01-07T00:00:00"/>
        <d v="2016-01-08T00:00:00"/>
        <d v="2016-01-09T00:00:00"/>
        <d v="2016-01-10T00:00:00"/>
        <d v="2016-01-11T00:00:00"/>
        <d v="2016-01-12T00:00:00"/>
        <d v="2016-01-13T00:00:00"/>
        <d v="2016-01-14T00:00:00"/>
        <d v="2016-01-15T00:00:00"/>
        <d v="2016-01-16T00:00:00"/>
        <d v="2016-01-17T00:00:00"/>
        <d v="2016-01-18T00:00:00"/>
        <d v="2016-01-19T00:00:00"/>
        <d v="2016-01-20T00:00:00"/>
        <d v="2016-01-21T00:00:00"/>
        <d v="2016-01-22T00:00:00"/>
        <d v="2016-01-23T00:00:00"/>
        <d v="2016-01-24T00:00:00"/>
        <d v="2016-01-25T00:00:00"/>
        <d v="2016-01-26T00:00:00"/>
        <d v="2016-01-27T00:00:00"/>
        <d v="2016-01-28T00:00:00"/>
        <d v="2016-01-29T00:00:00"/>
        <d v="2016-01-30T00:00:00"/>
        <d v="2016-01-31T00:00:00"/>
        <d v="2016-02-01T00:00:00"/>
        <d v="2016-02-02T00:00:00"/>
        <d v="2016-02-03T00:00:00"/>
        <d v="2016-02-04T00:00:00"/>
        <d v="2016-02-05T00:00:00"/>
        <d v="2016-02-06T00:00:00"/>
        <d v="2016-02-07T00:00:00"/>
        <d v="2016-02-08T00:00:00"/>
        <d v="2016-02-09T00:00:00"/>
        <d v="2016-02-10T00:00:00"/>
        <d v="2016-02-11T00:00:00"/>
        <d v="2016-02-12T00:00:00"/>
        <d v="2016-02-13T00:00:00"/>
        <d v="2016-02-14T00:00:00"/>
        <d v="2016-02-15T00:00:00"/>
        <d v="2016-02-16T00:00:00"/>
        <d v="2016-02-17T00:00:00"/>
        <d v="2016-02-18T00:00:00"/>
        <d v="2016-02-19T00:00:00"/>
        <d v="2016-02-20T00:00:00"/>
        <d v="2016-02-21T00:00:00"/>
        <d v="2016-02-22T00:00:00"/>
        <d v="2016-02-23T00:00:00"/>
        <d v="2016-02-24T00:00:00"/>
        <d v="2016-02-25T00:00:00"/>
        <d v="2016-02-26T00:00:00"/>
        <d v="2016-02-27T00:00:00"/>
        <d v="2016-02-28T00:00:00"/>
        <d v="2016-02-29T00:00:00"/>
        <d v="2016-03-01T00:00:00"/>
        <d v="2016-03-02T00:00:00"/>
        <d v="2016-03-03T00:00:00"/>
        <d v="2016-03-04T00:00:00"/>
        <d v="2016-03-05T00:00:00"/>
        <d v="2016-03-06T00:00:00"/>
        <d v="2016-03-07T00:00:00"/>
        <d v="2016-03-08T00:00:00"/>
        <d v="2016-03-09T00:00:00"/>
        <d v="2016-03-10T00:00:00"/>
        <d v="2016-03-11T00:00:00"/>
        <d v="2016-03-12T00:00:00"/>
        <d v="2016-03-13T00:00:00"/>
        <d v="2016-03-14T00:00:00"/>
        <d v="2016-03-15T00:00:00"/>
        <d v="2016-03-16T00:00:00"/>
        <d v="2016-03-17T00:00:00"/>
        <d v="2016-03-18T00:00:00"/>
        <d v="2016-03-19T00:00:00"/>
        <d v="2016-03-20T00:00:00"/>
        <d v="2016-03-21T00:00:00"/>
        <d v="2016-03-22T00:00:00"/>
        <d v="2016-03-23T00:00:00"/>
        <d v="2016-03-24T00:00:00"/>
        <d v="2016-03-25T00:00:00"/>
        <d v="2016-03-26T00:00:00"/>
        <d v="2016-03-27T00:00:00"/>
        <d v="2016-03-28T00:00:00"/>
        <d v="2016-03-29T00:00:00"/>
        <d v="2016-03-30T00:00:00"/>
        <d v="2016-03-31T00:00:00"/>
        <d v="2016-04-01T00:00:00"/>
        <d v="2016-04-02T00:00:00"/>
        <d v="2016-04-03T00:00:00"/>
        <d v="2016-04-04T00:00:00"/>
        <d v="2016-04-05T00:00:00"/>
        <d v="2016-04-06T00:00:00"/>
        <d v="2016-04-07T00:00:00"/>
        <d v="2016-04-08T00:00:00"/>
        <d v="2016-04-09T00:00:00"/>
        <d v="2016-04-10T00:00:00"/>
        <d v="2016-04-11T00:00:00"/>
        <d v="2016-04-12T00:00:00"/>
        <d v="2016-04-13T00:00:00"/>
        <d v="2016-04-14T00:00:00"/>
        <d v="2016-04-15T00:00:00"/>
        <d v="2016-04-16T00:00:00"/>
        <d v="2016-04-17T00:00:00"/>
        <d v="2016-04-18T00:00:00"/>
        <d v="2016-04-19T00:00:00"/>
        <d v="2016-04-20T00:00:00"/>
        <d v="2016-04-21T00:00:00"/>
        <d v="2016-04-22T00:00:00"/>
        <d v="2016-04-23T00:00:00"/>
        <d v="2016-04-24T00:00:00"/>
        <d v="2016-04-25T00:00:00"/>
        <d v="2016-04-26T00:00:00"/>
        <d v="2016-04-27T00:00:00"/>
        <d v="2016-04-28T00:00:00"/>
        <d v="2016-04-29T00:00:00"/>
        <d v="2016-04-30T00:00:00"/>
        <d v="2016-05-01T00:00:00"/>
        <d v="2016-05-02T00:00:00"/>
        <d v="2016-05-03T00:00:00"/>
        <d v="2016-05-04T00:00:00"/>
        <d v="2016-05-05T00:00:00"/>
        <d v="2016-05-06T00:00:00"/>
        <d v="2016-05-07T00:00:00"/>
        <d v="2016-05-08T00:00:00"/>
        <d v="2016-05-09T00:00:00"/>
        <d v="2016-05-10T00:00:00"/>
        <d v="2016-05-11T00:00:00"/>
        <d v="2016-05-12T00:00:00"/>
        <d v="2016-05-13T00:00:00"/>
        <d v="2016-05-14T00:00:00"/>
        <d v="2016-05-15T00:00:00"/>
        <d v="2016-05-16T00:00:00"/>
        <d v="2016-05-17T00:00:00"/>
        <d v="2016-05-18T00:00:00"/>
        <d v="2016-05-19T00:00:00"/>
        <d v="2016-05-20T00:00:00"/>
        <d v="2016-05-21T00:00:00"/>
        <d v="2016-05-22T00:00:00"/>
        <d v="2016-05-23T00:00:00"/>
        <d v="2016-05-24T00:00:00"/>
        <d v="2016-05-25T00:00:00"/>
        <d v="2016-05-26T00:00:00"/>
        <d v="2016-05-27T00:00:00"/>
        <d v="2016-05-28T00:00:00"/>
        <d v="2016-05-29T00:00:00"/>
        <d v="2016-05-30T00:00:00"/>
        <d v="2016-05-31T00:00:00"/>
        <d v="2016-06-01T00:00:00"/>
        <d v="2016-06-02T00:00:00"/>
        <d v="2016-06-03T00:00:00"/>
        <d v="2016-06-04T00:00:00"/>
        <d v="2016-06-05T00:00:00"/>
        <d v="2016-06-06T00:00:00"/>
        <d v="2016-06-07T00:00:00"/>
        <d v="2016-06-08T00:00:00"/>
        <d v="2016-06-09T00:00:00"/>
        <d v="2016-06-10T00:00:00"/>
        <d v="2016-06-11T00:00:00"/>
        <d v="2016-06-12T00:00:00"/>
        <d v="2016-06-13T00:00:00"/>
        <d v="2016-06-14T00:00:00"/>
        <d v="2016-06-15T00:00:00"/>
        <d v="2016-06-16T00:00:00"/>
        <d v="2016-06-17T00:00:00"/>
        <d v="2016-06-18T00:00:00"/>
        <d v="2016-06-19T00:00:00"/>
        <d v="2016-06-20T00:00:00"/>
        <d v="2016-06-21T00:00:00"/>
        <d v="2016-06-22T00:00:00"/>
        <d v="2016-06-23T00:00:00"/>
        <d v="2016-06-24T00:00:00"/>
        <d v="2016-06-25T00:00:00"/>
        <d v="2016-06-26T00:00:00"/>
        <d v="2016-06-27T00:00:00"/>
        <d v="2016-06-28T00:00:00"/>
      </sharedItems>
    </cacheField>
    <cacheField name="Dag" numFmtId="164">
      <sharedItems containsSemiMixedTypes="0" containsNonDate="0" containsDate="1" containsString="0" minDate="2011-06-29T00:00:00" maxDate="2016-06-29T00:00:00"/>
    </cacheField>
    <cacheField name="kWh" numFmtId="43">
      <sharedItems containsSemiMixedTypes="0" containsString="0" containsNumber="1" minValue="0" maxValue="4.24"/>
    </cacheField>
    <cacheField name="Jaar" numFmtId="0">
      <sharedItems containsSemiMixedTypes="0" containsString="0" containsNumber="1" containsInteger="1" minValue="2011" maxValue="2016" count="6">
        <n v="2011"/>
        <n v="2012"/>
        <n v="2013"/>
        <n v="2014"/>
        <n v="2015"/>
        <n v="2016"/>
      </sharedItems>
    </cacheField>
    <cacheField name="Maand" numFmtId="0">
      <sharedItems containsSemiMixedTypes="0" containsString="0" containsNumber="1" containsInteger="1" minValue="1" maxValue="12" count="12">
        <n v="6"/>
        <n v="7"/>
        <n v="8"/>
        <n v="9"/>
        <n v="10"/>
        <n v="11"/>
        <n v="12"/>
        <n v="1"/>
        <n v="2"/>
        <n v="3"/>
        <n v="4"/>
        <n v="5"/>
      </sharedItems>
    </cacheField>
    <cacheField name="Week" numFmtId="0">
      <sharedItems containsSemiMixedTypes="0" containsString="0" containsNumber="1" containsInteger="1" minValue="1" maxValue="54" count="54"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5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27">
  <r>
    <x v="0"/>
    <d v="2011-06-29T00:00:00"/>
    <n v="0.41"/>
    <x v="0"/>
    <x v="0"/>
    <x v="0"/>
  </r>
  <r>
    <x v="1"/>
    <d v="2011-06-30T00:00:00"/>
    <n v="2.4"/>
    <x v="0"/>
    <x v="0"/>
    <x v="0"/>
  </r>
  <r>
    <x v="2"/>
    <d v="2011-07-01T00:00:00"/>
    <n v="2.35"/>
    <x v="0"/>
    <x v="1"/>
    <x v="0"/>
  </r>
  <r>
    <x v="3"/>
    <d v="2011-07-02T00:00:00"/>
    <n v="2.19"/>
    <x v="0"/>
    <x v="1"/>
    <x v="0"/>
  </r>
  <r>
    <x v="4"/>
    <d v="2011-07-03T00:00:00"/>
    <n v="3.52"/>
    <x v="0"/>
    <x v="1"/>
    <x v="0"/>
  </r>
  <r>
    <x v="5"/>
    <d v="2011-07-04T00:00:00"/>
    <n v="2.58"/>
    <x v="0"/>
    <x v="1"/>
    <x v="1"/>
  </r>
  <r>
    <x v="6"/>
    <d v="2011-07-05T00:00:00"/>
    <n v="3.81"/>
    <x v="0"/>
    <x v="1"/>
    <x v="1"/>
  </r>
  <r>
    <x v="7"/>
    <d v="2011-07-06T00:00:00"/>
    <n v="2.5099999999999998"/>
    <x v="0"/>
    <x v="1"/>
    <x v="1"/>
  </r>
  <r>
    <x v="8"/>
    <d v="2011-07-07T00:00:00"/>
    <n v="3.29"/>
    <x v="0"/>
    <x v="1"/>
    <x v="1"/>
  </r>
  <r>
    <x v="9"/>
    <d v="2011-07-08T00:00:00"/>
    <n v="3.09"/>
    <x v="0"/>
    <x v="1"/>
    <x v="1"/>
  </r>
  <r>
    <x v="10"/>
    <d v="2011-07-09T00:00:00"/>
    <n v="1.8"/>
    <x v="0"/>
    <x v="1"/>
    <x v="1"/>
  </r>
  <r>
    <x v="11"/>
    <d v="2011-07-10T00:00:00"/>
    <n v="2.33"/>
    <x v="0"/>
    <x v="1"/>
    <x v="1"/>
  </r>
  <r>
    <x v="12"/>
    <d v="2011-07-11T00:00:00"/>
    <n v="2.6"/>
    <x v="0"/>
    <x v="1"/>
    <x v="2"/>
  </r>
  <r>
    <x v="13"/>
    <d v="2011-07-12T00:00:00"/>
    <n v="1.9"/>
    <x v="0"/>
    <x v="1"/>
    <x v="2"/>
  </r>
  <r>
    <x v="14"/>
    <d v="2011-07-13T00:00:00"/>
    <n v="0.5"/>
    <x v="0"/>
    <x v="1"/>
    <x v="2"/>
  </r>
  <r>
    <x v="15"/>
    <d v="2011-07-14T00:00:00"/>
    <n v="1.3"/>
    <x v="0"/>
    <x v="1"/>
    <x v="2"/>
  </r>
  <r>
    <x v="16"/>
    <d v="2011-07-15T00:00:00"/>
    <n v="3.5"/>
    <x v="0"/>
    <x v="1"/>
    <x v="2"/>
  </r>
  <r>
    <x v="17"/>
    <d v="2011-07-16T00:00:00"/>
    <n v="1.9"/>
    <x v="0"/>
    <x v="1"/>
    <x v="2"/>
  </r>
  <r>
    <x v="18"/>
    <d v="2011-07-17T00:00:00"/>
    <n v="3"/>
    <x v="0"/>
    <x v="1"/>
    <x v="2"/>
  </r>
  <r>
    <x v="19"/>
    <d v="2011-07-18T00:00:00"/>
    <n v="2"/>
    <x v="0"/>
    <x v="1"/>
    <x v="3"/>
  </r>
  <r>
    <x v="20"/>
    <d v="2011-07-19T00:00:00"/>
    <n v="1.7"/>
    <x v="0"/>
    <x v="1"/>
    <x v="3"/>
  </r>
  <r>
    <x v="21"/>
    <d v="2011-07-20T00:00:00"/>
    <n v="1.6"/>
    <x v="0"/>
    <x v="1"/>
    <x v="3"/>
  </r>
  <r>
    <x v="22"/>
    <d v="2011-07-21T00:00:00"/>
    <n v="2.0505555555555555"/>
    <x v="0"/>
    <x v="1"/>
    <x v="3"/>
  </r>
  <r>
    <x v="23"/>
    <d v="2011-07-22T00:00:00"/>
    <n v="2.0505555555555555"/>
    <x v="0"/>
    <x v="1"/>
    <x v="3"/>
  </r>
  <r>
    <x v="24"/>
    <d v="2011-07-23T00:00:00"/>
    <n v="2.0505555555555555"/>
    <x v="0"/>
    <x v="1"/>
    <x v="3"/>
  </r>
  <r>
    <x v="25"/>
    <d v="2011-07-24T00:00:00"/>
    <n v="2.0505555555555555"/>
    <x v="0"/>
    <x v="1"/>
    <x v="3"/>
  </r>
  <r>
    <x v="26"/>
    <d v="2011-07-25T00:00:00"/>
    <n v="2.0505555555555555"/>
    <x v="0"/>
    <x v="1"/>
    <x v="4"/>
  </r>
  <r>
    <x v="27"/>
    <d v="2011-07-26T00:00:00"/>
    <n v="2.0505555555555555"/>
    <x v="0"/>
    <x v="1"/>
    <x v="4"/>
  </r>
  <r>
    <x v="28"/>
    <d v="2011-07-27T00:00:00"/>
    <n v="2.0505555555555555"/>
    <x v="0"/>
    <x v="1"/>
    <x v="4"/>
  </r>
  <r>
    <x v="29"/>
    <d v="2011-07-28T00:00:00"/>
    <n v="2.0505555555555555"/>
    <x v="0"/>
    <x v="1"/>
    <x v="4"/>
  </r>
  <r>
    <x v="30"/>
    <d v="2011-07-29T00:00:00"/>
    <n v="2.0505555555555555"/>
    <x v="0"/>
    <x v="1"/>
    <x v="4"/>
  </r>
  <r>
    <x v="31"/>
    <d v="2011-07-30T00:00:00"/>
    <n v="2.0505555555555555"/>
    <x v="0"/>
    <x v="1"/>
    <x v="4"/>
  </r>
  <r>
    <x v="32"/>
    <d v="2011-07-31T00:00:00"/>
    <n v="2.0505555555555555"/>
    <x v="0"/>
    <x v="1"/>
    <x v="4"/>
  </r>
  <r>
    <x v="33"/>
    <d v="2011-08-01T00:00:00"/>
    <n v="2.0505555555555555"/>
    <x v="0"/>
    <x v="2"/>
    <x v="5"/>
  </r>
  <r>
    <x v="34"/>
    <d v="2011-08-02T00:00:00"/>
    <n v="2.0505555555555555"/>
    <x v="0"/>
    <x v="2"/>
    <x v="5"/>
  </r>
  <r>
    <x v="35"/>
    <d v="2011-08-03T00:00:00"/>
    <n v="2.0505555555555555"/>
    <x v="0"/>
    <x v="2"/>
    <x v="5"/>
  </r>
  <r>
    <x v="36"/>
    <d v="2011-08-04T00:00:00"/>
    <n v="2.0505555555555555"/>
    <x v="0"/>
    <x v="2"/>
    <x v="5"/>
  </r>
  <r>
    <x v="37"/>
    <d v="2011-08-05T00:00:00"/>
    <n v="2.0505555555555555"/>
    <x v="0"/>
    <x v="2"/>
    <x v="5"/>
  </r>
  <r>
    <x v="38"/>
    <d v="2011-08-06T00:00:00"/>
    <n v="2.0505555555555555"/>
    <x v="0"/>
    <x v="2"/>
    <x v="5"/>
  </r>
  <r>
    <x v="39"/>
    <d v="2011-08-07T00:00:00"/>
    <n v="2.0505555555555555"/>
    <x v="0"/>
    <x v="2"/>
    <x v="5"/>
  </r>
  <r>
    <x v="40"/>
    <d v="2011-08-08T00:00:00"/>
    <n v="2.0505555555555555"/>
    <x v="0"/>
    <x v="2"/>
    <x v="6"/>
  </r>
  <r>
    <x v="41"/>
    <d v="2011-08-09T00:00:00"/>
    <n v="2.0505555555555555"/>
    <x v="0"/>
    <x v="2"/>
    <x v="6"/>
  </r>
  <r>
    <x v="42"/>
    <d v="2011-08-10T00:00:00"/>
    <n v="2.0505555555555555"/>
    <x v="0"/>
    <x v="2"/>
    <x v="6"/>
  </r>
  <r>
    <x v="43"/>
    <d v="2011-08-11T00:00:00"/>
    <n v="2.0505555555555555"/>
    <x v="0"/>
    <x v="2"/>
    <x v="6"/>
  </r>
  <r>
    <x v="44"/>
    <d v="2011-08-12T00:00:00"/>
    <n v="2.0505555555555555"/>
    <x v="0"/>
    <x v="2"/>
    <x v="6"/>
  </r>
  <r>
    <x v="45"/>
    <d v="2011-08-13T00:00:00"/>
    <n v="2.0505555555555555"/>
    <x v="0"/>
    <x v="2"/>
    <x v="6"/>
  </r>
  <r>
    <x v="46"/>
    <d v="2011-08-14T00:00:00"/>
    <n v="2.0505555555555555"/>
    <x v="0"/>
    <x v="2"/>
    <x v="6"/>
  </r>
  <r>
    <x v="47"/>
    <d v="2011-08-15T00:00:00"/>
    <n v="2.0505555555555555"/>
    <x v="0"/>
    <x v="2"/>
    <x v="7"/>
  </r>
  <r>
    <x v="48"/>
    <d v="2011-08-16T00:00:00"/>
    <n v="2.0505555555555555"/>
    <x v="0"/>
    <x v="2"/>
    <x v="7"/>
  </r>
  <r>
    <x v="49"/>
    <d v="2011-08-17T00:00:00"/>
    <n v="2.0505555555555555"/>
    <x v="0"/>
    <x v="2"/>
    <x v="7"/>
  </r>
  <r>
    <x v="50"/>
    <d v="2011-08-18T00:00:00"/>
    <n v="2.0505555555555555"/>
    <x v="0"/>
    <x v="2"/>
    <x v="7"/>
  </r>
  <r>
    <x v="51"/>
    <d v="2011-08-19T00:00:00"/>
    <n v="2.0505555555555555"/>
    <x v="0"/>
    <x v="2"/>
    <x v="7"/>
  </r>
  <r>
    <x v="52"/>
    <d v="2011-08-20T00:00:00"/>
    <n v="2.0505555555555555"/>
    <x v="0"/>
    <x v="2"/>
    <x v="7"/>
  </r>
  <r>
    <x v="53"/>
    <d v="2011-08-21T00:00:00"/>
    <n v="2.0505555555555555"/>
    <x v="0"/>
    <x v="2"/>
    <x v="7"/>
  </r>
  <r>
    <x v="54"/>
    <d v="2011-08-22T00:00:00"/>
    <n v="2.0505555555555555"/>
    <x v="0"/>
    <x v="2"/>
    <x v="8"/>
  </r>
  <r>
    <x v="55"/>
    <d v="2011-08-23T00:00:00"/>
    <n v="2.0505555555555555"/>
    <x v="0"/>
    <x v="2"/>
    <x v="8"/>
  </r>
  <r>
    <x v="56"/>
    <d v="2011-08-24T00:00:00"/>
    <n v="2.0505555555555555"/>
    <x v="0"/>
    <x v="2"/>
    <x v="8"/>
  </r>
  <r>
    <x v="57"/>
    <d v="2011-08-25T00:00:00"/>
    <n v="2.0505555555555555"/>
    <x v="0"/>
    <x v="2"/>
    <x v="8"/>
  </r>
  <r>
    <x v="58"/>
    <d v="2011-08-26T00:00:00"/>
    <n v="1.1000000000000001"/>
    <x v="0"/>
    <x v="2"/>
    <x v="8"/>
  </r>
  <r>
    <x v="59"/>
    <d v="2011-08-27T00:00:00"/>
    <n v="2.5"/>
    <x v="0"/>
    <x v="2"/>
    <x v="8"/>
  </r>
  <r>
    <x v="60"/>
    <d v="2011-08-28T00:00:00"/>
    <n v="1.6"/>
    <x v="0"/>
    <x v="2"/>
    <x v="8"/>
  </r>
  <r>
    <x v="61"/>
    <d v="2011-08-29T00:00:00"/>
    <n v="2.2999999999999998"/>
    <x v="0"/>
    <x v="2"/>
    <x v="9"/>
  </r>
  <r>
    <x v="62"/>
    <d v="2011-08-30T00:00:00"/>
    <n v="1.5"/>
    <x v="0"/>
    <x v="2"/>
    <x v="9"/>
  </r>
  <r>
    <x v="63"/>
    <d v="2011-08-31T00:00:00"/>
    <n v="3.3"/>
    <x v="0"/>
    <x v="2"/>
    <x v="9"/>
  </r>
  <r>
    <x v="64"/>
    <d v="2011-09-01T00:00:00"/>
    <n v="3.3"/>
    <x v="0"/>
    <x v="3"/>
    <x v="9"/>
  </r>
  <r>
    <x v="65"/>
    <d v="2011-09-02T00:00:00"/>
    <n v="3"/>
    <x v="0"/>
    <x v="3"/>
    <x v="9"/>
  </r>
  <r>
    <x v="66"/>
    <d v="2011-09-03T00:00:00"/>
    <n v="3.1"/>
    <x v="0"/>
    <x v="3"/>
    <x v="9"/>
  </r>
  <r>
    <x v="67"/>
    <d v="2011-09-04T00:00:00"/>
    <n v="1.1000000000000001"/>
    <x v="0"/>
    <x v="3"/>
    <x v="9"/>
  </r>
  <r>
    <x v="68"/>
    <d v="2011-09-05T00:00:00"/>
    <n v="2.2000000000000002"/>
    <x v="0"/>
    <x v="3"/>
    <x v="10"/>
  </r>
  <r>
    <x v="69"/>
    <d v="2011-09-06T00:00:00"/>
    <n v="1.4"/>
    <x v="0"/>
    <x v="3"/>
    <x v="10"/>
  </r>
  <r>
    <x v="70"/>
    <d v="2011-09-07T00:00:00"/>
    <n v="1.3"/>
    <x v="0"/>
    <x v="3"/>
    <x v="10"/>
  </r>
  <r>
    <x v="71"/>
    <d v="2011-09-08T00:00:00"/>
    <n v="0.5"/>
    <x v="0"/>
    <x v="3"/>
    <x v="10"/>
  </r>
  <r>
    <x v="72"/>
    <d v="2011-09-09T00:00:00"/>
    <n v="0.8"/>
    <x v="0"/>
    <x v="3"/>
    <x v="10"/>
  </r>
  <r>
    <x v="73"/>
    <d v="2011-09-10T00:00:00"/>
    <n v="2.2999999999999998"/>
    <x v="0"/>
    <x v="3"/>
    <x v="10"/>
  </r>
  <r>
    <x v="74"/>
    <d v="2011-09-11T00:00:00"/>
    <n v="0.8"/>
    <x v="0"/>
    <x v="3"/>
    <x v="10"/>
  </r>
  <r>
    <x v="75"/>
    <d v="2011-09-12T00:00:00"/>
    <n v="1.7"/>
    <x v="0"/>
    <x v="3"/>
    <x v="11"/>
  </r>
  <r>
    <x v="76"/>
    <d v="2011-09-13T00:00:00"/>
    <n v="2"/>
    <x v="0"/>
    <x v="3"/>
    <x v="11"/>
  </r>
  <r>
    <x v="77"/>
    <d v="2011-09-14T00:00:00"/>
    <n v="2.2000000000000002"/>
    <x v="0"/>
    <x v="3"/>
    <x v="11"/>
  </r>
  <r>
    <x v="78"/>
    <d v="2011-09-15T00:00:00"/>
    <n v="2.5"/>
    <x v="0"/>
    <x v="3"/>
    <x v="11"/>
  </r>
  <r>
    <x v="79"/>
    <d v="2011-09-16T00:00:00"/>
    <n v="1.5"/>
    <x v="0"/>
    <x v="3"/>
    <x v="11"/>
  </r>
  <r>
    <x v="80"/>
    <d v="2011-09-17T00:00:00"/>
    <n v="1.6"/>
    <x v="0"/>
    <x v="3"/>
    <x v="11"/>
  </r>
  <r>
    <x v="81"/>
    <d v="2011-09-18T00:00:00"/>
    <n v="1.3"/>
    <x v="0"/>
    <x v="3"/>
    <x v="11"/>
  </r>
  <r>
    <x v="82"/>
    <d v="2011-09-19T00:00:00"/>
    <n v="1.7"/>
    <x v="0"/>
    <x v="3"/>
    <x v="12"/>
  </r>
  <r>
    <x v="83"/>
    <d v="2011-09-20T00:00:00"/>
    <n v="0.7"/>
    <x v="0"/>
    <x v="3"/>
    <x v="12"/>
  </r>
  <r>
    <x v="84"/>
    <d v="2011-09-21T00:00:00"/>
    <n v="1"/>
    <x v="0"/>
    <x v="3"/>
    <x v="12"/>
  </r>
  <r>
    <x v="85"/>
    <d v="2011-09-22T00:00:00"/>
    <n v="1.5"/>
    <x v="0"/>
    <x v="3"/>
    <x v="12"/>
  </r>
  <r>
    <x v="86"/>
    <d v="2011-09-23T00:00:00"/>
    <n v="2.6"/>
    <x v="0"/>
    <x v="3"/>
    <x v="12"/>
  </r>
  <r>
    <x v="87"/>
    <d v="2011-09-24T00:00:00"/>
    <n v="2.8"/>
    <x v="0"/>
    <x v="3"/>
    <x v="12"/>
  </r>
  <r>
    <x v="88"/>
    <d v="2011-09-25T00:00:00"/>
    <n v="2.7"/>
    <x v="0"/>
    <x v="3"/>
    <x v="12"/>
  </r>
  <r>
    <x v="89"/>
    <d v="2011-09-26T00:00:00"/>
    <n v="2.2000000000000002"/>
    <x v="0"/>
    <x v="3"/>
    <x v="13"/>
  </r>
  <r>
    <x v="90"/>
    <d v="2011-09-27T00:00:00"/>
    <n v="2.1"/>
    <x v="0"/>
    <x v="3"/>
    <x v="13"/>
  </r>
  <r>
    <x v="91"/>
    <d v="2011-09-28T00:00:00"/>
    <n v="2.7"/>
    <x v="0"/>
    <x v="3"/>
    <x v="13"/>
  </r>
  <r>
    <x v="92"/>
    <d v="2011-09-29T00:00:00"/>
    <n v="2.7"/>
    <x v="0"/>
    <x v="3"/>
    <x v="13"/>
  </r>
  <r>
    <x v="93"/>
    <d v="2011-09-30T00:00:00"/>
    <n v="2.7"/>
    <x v="0"/>
    <x v="3"/>
    <x v="13"/>
  </r>
  <r>
    <x v="94"/>
    <d v="2011-10-01T00:00:00"/>
    <n v="2.6"/>
    <x v="0"/>
    <x v="4"/>
    <x v="13"/>
  </r>
  <r>
    <x v="95"/>
    <d v="2011-10-02T00:00:00"/>
    <n v="2.5"/>
    <x v="0"/>
    <x v="4"/>
    <x v="13"/>
  </r>
  <r>
    <x v="96"/>
    <d v="2011-10-03T00:00:00"/>
    <n v="2.7"/>
    <x v="0"/>
    <x v="4"/>
    <x v="14"/>
  </r>
  <r>
    <x v="97"/>
    <d v="2011-10-04T00:00:00"/>
    <n v="0.4"/>
    <x v="0"/>
    <x v="4"/>
    <x v="14"/>
  </r>
  <r>
    <x v="98"/>
    <d v="2011-10-05T00:00:00"/>
    <n v="0.6"/>
    <x v="0"/>
    <x v="4"/>
    <x v="14"/>
  </r>
  <r>
    <x v="99"/>
    <d v="2011-10-06T00:00:00"/>
    <n v="0.5"/>
    <x v="0"/>
    <x v="4"/>
    <x v="14"/>
  </r>
  <r>
    <x v="100"/>
    <d v="2011-10-07T00:00:00"/>
    <n v="0.9"/>
    <x v="0"/>
    <x v="4"/>
    <x v="14"/>
  </r>
  <r>
    <x v="101"/>
    <d v="2011-10-08T00:00:00"/>
    <n v="0.7"/>
    <x v="0"/>
    <x v="4"/>
    <x v="14"/>
  </r>
  <r>
    <x v="102"/>
    <d v="2011-10-09T00:00:00"/>
    <n v="1"/>
    <x v="0"/>
    <x v="4"/>
    <x v="14"/>
  </r>
  <r>
    <x v="103"/>
    <d v="2011-10-10T00:00:00"/>
    <n v="0.8"/>
    <x v="0"/>
    <x v="4"/>
    <x v="15"/>
  </r>
  <r>
    <x v="104"/>
    <d v="2011-10-11T00:00:00"/>
    <n v="0.2"/>
    <x v="0"/>
    <x v="4"/>
    <x v="15"/>
  </r>
  <r>
    <x v="105"/>
    <d v="2011-10-12T00:00:00"/>
    <n v="0.1"/>
    <x v="0"/>
    <x v="4"/>
    <x v="15"/>
  </r>
  <r>
    <x v="106"/>
    <d v="2011-10-13T00:00:00"/>
    <n v="1.9"/>
    <x v="0"/>
    <x v="4"/>
    <x v="15"/>
  </r>
  <r>
    <x v="107"/>
    <d v="2011-10-14T00:00:00"/>
    <n v="2.6"/>
    <x v="0"/>
    <x v="4"/>
    <x v="15"/>
  </r>
  <r>
    <x v="108"/>
    <d v="2011-10-15T00:00:00"/>
    <n v="2.6"/>
    <x v="0"/>
    <x v="4"/>
    <x v="15"/>
  </r>
  <r>
    <x v="109"/>
    <d v="2011-10-16T00:00:00"/>
    <n v="2.6"/>
    <x v="0"/>
    <x v="4"/>
    <x v="15"/>
  </r>
  <r>
    <x v="110"/>
    <d v="2011-10-17T00:00:00"/>
    <n v="1.5"/>
    <x v="0"/>
    <x v="4"/>
    <x v="16"/>
  </r>
  <r>
    <x v="111"/>
    <d v="2011-10-18T00:00:00"/>
    <n v="0.2"/>
    <x v="0"/>
    <x v="4"/>
    <x v="16"/>
  </r>
  <r>
    <x v="112"/>
    <d v="2011-10-19T00:00:00"/>
    <n v="1.5"/>
    <x v="0"/>
    <x v="4"/>
    <x v="16"/>
  </r>
  <r>
    <x v="113"/>
    <d v="2011-10-20T00:00:00"/>
    <n v="1.1000000000000001"/>
    <x v="0"/>
    <x v="4"/>
    <x v="16"/>
  </r>
  <r>
    <x v="114"/>
    <d v="2011-10-21T00:00:00"/>
    <n v="2.2999999999999998"/>
    <x v="0"/>
    <x v="4"/>
    <x v="16"/>
  </r>
  <r>
    <x v="115"/>
    <d v="2011-10-22T00:00:00"/>
    <n v="2.4"/>
    <x v="0"/>
    <x v="4"/>
    <x v="16"/>
  </r>
  <r>
    <x v="116"/>
    <d v="2011-10-23T00:00:00"/>
    <n v="2.4"/>
    <x v="0"/>
    <x v="4"/>
    <x v="16"/>
  </r>
  <r>
    <x v="117"/>
    <d v="2011-10-24T00:00:00"/>
    <n v="2.2000000000000002"/>
    <x v="0"/>
    <x v="4"/>
    <x v="17"/>
  </r>
  <r>
    <x v="118"/>
    <d v="2011-10-25T00:00:00"/>
    <n v="0.3"/>
    <x v="0"/>
    <x v="4"/>
    <x v="17"/>
  </r>
  <r>
    <x v="119"/>
    <d v="2011-10-26T00:00:00"/>
    <n v="2.2000000000000002"/>
    <x v="0"/>
    <x v="4"/>
    <x v="17"/>
  </r>
  <r>
    <x v="120"/>
    <d v="2011-10-27T00:00:00"/>
    <n v="1.4"/>
    <x v="0"/>
    <x v="4"/>
    <x v="17"/>
  </r>
  <r>
    <x v="121"/>
    <d v="2011-10-28T00:00:00"/>
    <n v="1.5"/>
    <x v="0"/>
    <x v="4"/>
    <x v="17"/>
  </r>
  <r>
    <x v="122"/>
    <d v="2011-10-29T00:00:00"/>
    <n v="1"/>
    <x v="0"/>
    <x v="4"/>
    <x v="17"/>
  </r>
  <r>
    <x v="123"/>
    <d v="2011-10-30T00:00:00"/>
    <n v="0.9"/>
    <x v="0"/>
    <x v="4"/>
    <x v="17"/>
  </r>
  <r>
    <x v="124"/>
    <d v="2011-10-31T00:00:00"/>
    <n v="1.8"/>
    <x v="0"/>
    <x v="4"/>
    <x v="18"/>
  </r>
  <r>
    <x v="125"/>
    <d v="2011-11-01T00:00:00"/>
    <n v="1.8"/>
    <x v="0"/>
    <x v="5"/>
    <x v="18"/>
  </r>
  <r>
    <x v="126"/>
    <d v="2011-11-02T00:00:00"/>
    <n v="1"/>
    <x v="0"/>
    <x v="5"/>
    <x v="18"/>
  </r>
  <r>
    <x v="127"/>
    <d v="2011-11-03T00:00:00"/>
    <n v="0.3"/>
    <x v="0"/>
    <x v="5"/>
    <x v="18"/>
  </r>
  <r>
    <x v="128"/>
    <d v="2011-11-04T00:00:00"/>
    <n v="1.2"/>
    <x v="0"/>
    <x v="5"/>
    <x v="18"/>
  </r>
  <r>
    <x v="129"/>
    <d v="2011-11-05T00:00:00"/>
    <n v="0.9"/>
    <x v="0"/>
    <x v="5"/>
    <x v="18"/>
  </r>
  <r>
    <x v="130"/>
    <d v="2011-11-06T00:00:00"/>
    <n v="0.3"/>
    <x v="0"/>
    <x v="5"/>
    <x v="18"/>
  </r>
  <r>
    <x v="131"/>
    <d v="2011-11-07T00:00:00"/>
    <n v="0"/>
    <x v="0"/>
    <x v="5"/>
    <x v="19"/>
  </r>
  <r>
    <x v="132"/>
    <d v="2011-11-08T00:00:00"/>
    <n v="1"/>
    <x v="0"/>
    <x v="5"/>
    <x v="19"/>
  </r>
  <r>
    <x v="133"/>
    <d v="2011-11-09T00:00:00"/>
    <n v="1.8"/>
    <x v="0"/>
    <x v="5"/>
    <x v="19"/>
  </r>
  <r>
    <x v="134"/>
    <d v="2011-11-10T00:00:00"/>
    <n v="1.2"/>
    <x v="0"/>
    <x v="5"/>
    <x v="19"/>
  </r>
  <r>
    <x v="135"/>
    <d v="2011-11-11T00:00:00"/>
    <n v="1.8"/>
    <x v="0"/>
    <x v="5"/>
    <x v="19"/>
  </r>
  <r>
    <x v="136"/>
    <d v="2011-11-12T00:00:00"/>
    <n v="1.7"/>
    <x v="0"/>
    <x v="5"/>
    <x v="19"/>
  </r>
  <r>
    <x v="137"/>
    <d v="2011-11-13T00:00:00"/>
    <n v="0.8"/>
    <x v="0"/>
    <x v="5"/>
    <x v="19"/>
  </r>
  <r>
    <x v="138"/>
    <d v="2011-11-14T00:00:00"/>
    <n v="1.7"/>
    <x v="0"/>
    <x v="5"/>
    <x v="20"/>
  </r>
  <r>
    <x v="139"/>
    <d v="2011-11-15T00:00:00"/>
    <n v="1.6"/>
    <x v="0"/>
    <x v="5"/>
    <x v="20"/>
  </r>
  <r>
    <x v="140"/>
    <d v="2011-11-16T00:00:00"/>
    <n v="1.5"/>
    <x v="0"/>
    <x v="5"/>
    <x v="20"/>
  </r>
  <r>
    <x v="141"/>
    <d v="2011-11-17T00:00:00"/>
    <n v="0.3"/>
    <x v="0"/>
    <x v="5"/>
    <x v="20"/>
  </r>
  <r>
    <x v="142"/>
    <d v="2011-11-18T00:00:00"/>
    <n v="1.3"/>
    <x v="0"/>
    <x v="5"/>
    <x v="20"/>
  </r>
  <r>
    <x v="143"/>
    <d v="2011-11-19T00:00:00"/>
    <n v="1.3"/>
    <x v="0"/>
    <x v="5"/>
    <x v="20"/>
  </r>
  <r>
    <x v="144"/>
    <d v="2011-11-20T00:00:00"/>
    <n v="0.7"/>
    <x v="0"/>
    <x v="5"/>
    <x v="20"/>
  </r>
  <r>
    <x v="145"/>
    <d v="2011-11-21T00:00:00"/>
    <n v="1.4"/>
    <x v="0"/>
    <x v="5"/>
    <x v="21"/>
  </r>
  <r>
    <x v="146"/>
    <d v="2011-11-22T00:00:00"/>
    <n v="0.5"/>
    <x v="0"/>
    <x v="5"/>
    <x v="21"/>
  </r>
  <r>
    <x v="147"/>
    <d v="2011-11-23T00:00:00"/>
    <n v="0.3"/>
    <x v="0"/>
    <x v="5"/>
    <x v="21"/>
  </r>
  <r>
    <x v="148"/>
    <d v="2011-11-24T00:00:00"/>
    <n v="0.4"/>
    <x v="0"/>
    <x v="5"/>
    <x v="21"/>
  </r>
  <r>
    <x v="149"/>
    <d v="2011-11-25T00:00:00"/>
    <n v="0.5"/>
    <x v="0"/>
    <x v="5"/>
    <x v="21"/>
  </r>
  <r>
    <x v="150"/>
    <d v="2011-11-26T00:00:00"/>
    <n v="0.7"/>
    <x v="0"/>
    <x v="5"/>
    <x v="21"/>
  </r>
  <r>
    <x v="151"/>
    <d v="2011-11-27T00:00:00"/>
    <n v="0.1"/>
    <x v="0"/>
    <x v="5"/>
    <x v="21"/>
  </r>
  <r>
    <x v="152"/>
    <d v="2011-11-28T00:00:00"/>
    <n v="1.5"/>
    <x v="0"/>
    <x v="5"/>
    <x v="22"/>
  </r>
  <r>
    <x v="153"/>
    <d v="2011-11-29T00:00:00"/>
    <n v="1.4"/>
    <x v="0"/>
    <x v="5"/>
    <x v="22"/>
  </r>
  <r>
    <x v="154"/>
    <d v="2011-11-30T00:00:00"/>
    <n v="1.2"/>
    <x v="0"/>
    <x v="5"/>
    <x v="22"/>
  </r>
  <r>
    <x v="155"/>
    <d v="2011-12-01T00:00:00"/>
    <n v="0.1"/>
    <x v="0"/>
    <x v="6"/>
    <x v="22"/>
  </r>
  <r>
    <x v="156"/>
    <d v="2011-12-02T00:00:00"/>
    <n v="0.4"/>
    <x v="0"/>
    <x v="6"/>
    <x v="22"/>
  </r>
  <r>
    <x v="157"/>
    <d v="2011-12-03T00:00:00"/>
    <n v="0.1"/>
    <x v="0"/>
    <x v="6"/>
    <x v="22"/>
  </r>
  <r>
    <x v="158"/>
    <d v="2011-12-04T00:00:00"/>
    <n v="0.8"/>
    <x v="0"/>
    <x v="6"/>
    <x v="22"/>
  </r>
  <r>
    <x v="159"/>
    <d v="2011-12-05T00:00:00"/>
    <n v="0.4"/>
    <x v="0"/>
    <x v="6"/>
    <x v="23"/>
  </r>
  <r>
    <x v="160"/>
    <d v="2011-12-06T00:00:00"/>
    <n v="0.3"/>
    <x v="0"/>
    <x v="6"/>
    <x v="23"/>
  </r>
  <r>
    <x v="161"/>
    <d v="2011-12-07T00:00:00"/>
    <n v="0"/>
    <x v="0"/>
    <x v="6"/>
    <x v="23"/>
  </r>
  <r>
    <x v="162"/>
    <d v="2011-12-08T00:00:00"/>
    <n v="0.2"/>
    <x v="0"/>
    <x v="6"/>
    <x v="23"/>
  </r>
  <r>
    <x v="163"/>
    <d v="2011-12-09T00:00:00"/>
    <n v="1.3"/>
    <x v="0"/>
    <x v="6"/>
    <x v="23"/>
  </r>
  <r>
    <x v="164"/>
    <d v="2011-12-10T00:00:00"/>
    <n v="1.2"/>
    <x v="0"/>
    <x v="6"/>
    <x v="23"/>
  </r>
  <r>
    <x v="165"/>
    <d v="2011-12-11T00:00:00"/>
    <n v="0.6"/>
    <x v="0"/>
    <x v="6"/>
    <x v="23"/>
  </r>
  <r>
    <x v="166"/>
    <d v="2011-12-12T00:00:00"/>
    <n v="0.6"/>
    <x v="0"/>
    <x v="6"/>
    <x v="24"/>
  </r>
  <r>
    <x v="167"/>
    <d v="2011-12-13T00:00:00"/>
    <n v="0.1"/>
    <x v="0"/>
    <x v="6"/>
    <x v="24"/>
  </r>
  <r>
    <x v="168"/>
    <d v="2011-12-14T00:00:00"/>
    <n v="0.1"/>
    <x v="0"/>
    <x v="6"/>
    <x v="24"/>
  </r>
  <r>
    <x v="169"/>
    <d v="2011-12-15T00:00:00"/>
    <n v="0.3"/>
    <x v="0"/>
    <x v="6"/>
    <x v="24"/>
  </r>
  <r>
    <x v="170"/>
    <d v="2011-12-16T00:00:00"/>
    <n v="0"/>
    <x v="0"/>
    <x v="6"/>
    <x v="24"/>
  </r>
  <r>
    <x v="171"/>
    <d v="2011-12-17T00:00:00"/>
    <n v="0.7"/>
    <x v="0"/>
    <x v="6"/>
    <x v="24"/>
  </r>
  <r>
    <x v="172"/>
    <d v="2011-12-18T00:00:00"/>
    <n v="0.4"/>
    <x v="0"/>
    <x v="6"/>
    <x v="24"/>
  </r>
  <r>
    <x v="173"/>
    <d v="2011-12-19T00:00:00"/>
    <n v="0.1"/>
    <x v="0"/>
    <x v="6"/>
    <x v="25"/>
  </r>
  <r>
    <x v="174"/>
    <d v="2011-12-20T00:00:00"/>
    <n v="0.1"/>
    <x v="0"/>
    <x v="6"/>
    <x v="25"/>
  </r>
  <r>
    <x v="175"/>
    <d v="2011-12-21T00:00:00"/>
    <n v="0.1"/>
    <x v="0"/>
    <x v="6"/>
    <x v="25"/>
  </r>
  <r>
    <x v="176"/>
    <d v="2011-12-22T00:00:00"/>
    <n v="0"/>
    <x v="0"/>
    <x v="6"/>
    <x v="25"/>
  </r>
  <r>
    <x v="177"/>
    <d v="2011-12-23T00:00:00"/>
    <n v="0.1"/>
    <x v="0"/>
    <x v="6"/>
    <x v="25"/>
  </r>
  <r>
    <x v="178"/>
    <d v="2011-12-24T00:00:00"/>
    <n v="0.4"/>
    <x v="0"/>
    <x v="6"/>
    <x v="25"/>
  </r>
  <r>
    <x v="179"/>
    <d v="2011-12-25T00:00:00"/>
    <n v="0"/>
    <x v="0"/>
    <x v="6"/>
    <x v="25"/>
  </r>
  <r>
    <x v="180"/>
    <d v="2011-12-26T00:00:00"/>
    <n v="0.1"/>
    <x v="0"/>
    <x v="6"/>
    <x v="26"/>
  </r>
  <r>
    <x v="181"/>
    <d v="2011-12-27T00:00:00"/>
    <n v="0"/>
    <x v="0"/>
    <x v="6"/>
    <x v="26"/>
  </r>
  <r>
    <x v="182"/>
    <d v="2011-12-28T00:00:00"/>
    <n v="0.4"/>
    <x v="0"/>
    <x v="6"/>
    <x v="26"/>
  </r>
  <r>
    <x v="183"/>
    <d v="2011-12-29T00:00:00"/>
    <n v="0.4"/>
    <x v="0"/>
    <x v="6"/>
    <x v="26"/>
  </r>
  <r>
    <x v="184"/>
    <d v="2011-12-30T00:00:00"/>
    <n v="0.1"/>
    <x v="0"/>
    <x v="6"/>
    <x v="26"/>
  </r>
  <r>
    <x v="185"/>
    <d v="2011-12-31T00:00:00"/>
    <n v="0"/>
    <x v="0"/>
    <x v="6"/>
    <x v="26"/>
  </r>
  <r>
    <x v="186"/>
    <d v="2012-01-01T00:00:00"/>
    <n v="0.1"/>
    <x v="1"/>
    <x v="7"/>
    <x v="27"/>
  </r>
  <r>
    <x v="187"/>
    <d v="2012-01-02T00:00:00"/>
    <n v="0.3"/>
    <x v="1"/>
    <x v="7"/>
    <x v="28"/>
  </r>
  <r>
    <x v="188"/>
    <d v="2012-01-03T00:00:00"/>
    <n v="0.1"/>
    <x v="1"/>
    <x v="7"/>
    <x v="28"/>
  </r>
  <r>
    <x v="189"/>
    <d v="2012-01-04T00:00:00"/>
    <n v="0.2"/>
    <x v="1"/>
    <x v="7"/>
    <x v="28"/>
  </r>
  <r>
    <x v="190"/>
    <d v="2012-01-05T00:00:00"/>
    <n v="0.2"/>
    <x v="1"/>
    <x v="7"/>
    <x v="28"/>
  </r>
  <r>
    <x v="191"/>
    <d v="2012-01-06T00:00:00"/>
    <n v="0.3"/>
    <x v="1"/>
    <x v="7"/>
    <x v="28"/>
  </r>
  <r>
    <x v="192"/>
    <d v="2012-01-07T00:00:00"/>
    <n v="0.2"/>
    <x v="1"/>
    <x v="7"/>
    <x v="28"/>
  </r>
  <r>
    <x v="193"/>
    <d v="2012-01-08T00:00:00"/>
    <n v="0.1"/>
    <x v="1"/>
    <x v="7"/>
    <x v="28"/>
  </r>
  <r>
    <x v="194"/>
    <d v="2012-01-09T00:00:00"/>
    <n v="0.1"/>
    <x v="1"/>
    <x v="7"/>
    <x v="29"/>
  </r>
  <r>
    <x v="195"/>
    <d v="2012-01-10T00:00:00"/>
    <n v="0.3"/>
    <x v="1"/>
    <x v="7"/>
    <x v="29"/>
  </r>
  <r>
    <x v="196"/>
    <d v="2012-01-11T00:00:00"/>
    <n v="0.5"/>
    <x v="1"/>
    <x v="7"/>
    <x v="29"/>
  </r>
  <r>
    <x v="197"/>
    <d v="2012-01-12T00:00:00"/>
    <n v="0.2"/>
    <x v="1"/>
    <x v="7"/>
    <x v="29"/>
  </r>
  <r>
    <x v="198"/>
    <d v="2012-01-13T00:00:00"/>
    <n v="0.6"/>
    <x v="1"/>
    <x v="7"/>
    <x v="29"/>
  </r>
  <r>
    <x v="199"/>
    <d v="2012-01-14T00:00:00"/>
    <n v="0.5"/>
    <x v="1"/>
    <x v="7"/>
    <x v="29"/>
  </r>
  <r>
    <x v="200"/>
    <d v="2012-01-15T00:00:00"/>
    <n v="1.2"/>
    <x v="1"/>
    <x v="7"/>
    <x v="29"/>
  </r>
  <r>
    <x v="201"/>
    <d v="2012-01-16T00:00:00"/>
    <n v="1.6"/>
    <x v="1"/>
    <x v="7"/>
    <x v="30"/>
  </r>
  <r>
    <x v="202"/>
    <d v="2012-01-17T00:00:00"/>
    <n v="1.4"/>
    <x v="1"/>
    <x v="7"/>
    <x v="30"/>
  </r>
  <r>
    <x v="203"/>
    <d v="2012-01-18T00:00:00"/>
    <n v="0.5"/>
    <x v="1"/>
    <x v="7"/>
    <x v="30"/>
  </r>
  <r>
    <x v="204"/>
    <d v="2012-01-19T00:00:00"/>
    <n v="0"/>
    <x v="1"/>
    <x v="7"/>
    <x v="30"/>
  </r>
  <r>
    <x v="205"/>
    <d v="2012-01-20T00:00:00"/>
    <n v="0.1"/>
    <x v="1"/>
    <x v="7"/>
    <x v="30"/>
  </r>
  <r>
    <x v="206"/>
    <d v="2012-01-21T00:00:00"/>
    <n v="0"/>
    <x v="1"/>
    <x v="7"/>
    <x v="30"/>
  </r>
  <r>
    <x v="207"/>
    <d v="2012-01-22T00:00:00"/>
    <n v="0.1"/>
    <x v="1"/>
    <x v="7"/>
    <x v="30"/>
  </r>
  <r>
    <x v="208"/>
    <d v="2012-01-23T00:00:00"/>
    <n v="0.5"/>
    <x v="1"/>
    <x v="7"/>
    <x v="31"/>
  </r>
  <r>
    <x v="209"/>
    <d v="2012-01-24T00:00:00"/>
    <n v="0.3"/>
    <x v="1"/>
    <x v="7"/>
    <x v="31"/>
  </r>
  <r>
    <x v="210"/>
    <d v="2012-01-25T00:00:00"/>
    <n v="0.3"/>
    <x v="1"/>
    <x v="7"/>
    <x v="31"/>
  </r>
  <r>
    <x v="211"/>
    <d v="2012-01-26T00:00:00"/>
    <n v="0.2"/>
    <x v="1"/>
    <x v="7"/>
    <x v="31"/>
  </r>
  <r>
    <x v="212"/>
    <d v="2012-01-27T00:00:00"/>
    <n v="1.5"/>
    <x v="1"/>
    <x v="7"/>
    <x v="31"/>
  </r>
  <r>
    <x v="213"/>
    <d v="2012-01-28T00:00:00"/>
    <n v="1.7"/>
    <x v="1"/>
    <x v="7"/>
    <x v="31"/>
  </r>
  <r>
    <x v="214"/>
    <d v="2012-01-29T00:00:00"/>
    <n v="0.1"/>
    <x v="1"/>
    <x v="7"/>
    <x v="31"/>
  </r>
  <r>
    <x v="215"/>
    <d v="2012-01-30T00:00:00"/>
    <n v="0"/>
    <x v="1"/>
    <x v="7"/>
    <x v="32"/>
  </r>
  <r>
    <x v="216"/>
    <d v="2012-01-31T00:00:00"/>
    <n v="0"/>
    <x v="1"/>
    <x v="7"/>
    <x v="32"/>
  </r>
  <r>
    <x v="217"/>
    <d v="2012-02-01T00:00:00"/>
    <n v="0.1"/>
    <x v="1"/>
    <x v="8"/>
    <x v="32"/>
  </r>
  <r>
    <x v="218"/>
    <d v="2012-02-02T00:00:00"/>
    <n v="0.6"/>
    <x v="1"/>
    <x v="8"/>
    <x v="32"/>
  </r>
  <r>
    <x v="219"/>
    <d v="2012-02-03T00:00:00"/>
    <n v="0.4"/>
    <x v="1"/>
    <x v="8"/>
    <x v="32"/>
  </r>
  <r>
    <x v="220"/>
    <d v="2012-02-04T00:00:00"/>
    <n v="0.9"/>
    <x v="1"/>
    <x v="8"/>
    <x v="32"/>
  </r>
  <r>
    <x v="221"/>
    <d v="2012-02-05T00:00:00"/>
    <n v="1.9"/>
    <x v="1"/>
    <x v="8"/>
    <x v="32"/>
  </r>
  <r>
    <x v="222"/>
    <d v="2012-02-06T00:00:00"/>
    <n v="2.1"/>
    <x v="1"/>
    <x v="8"/>
    <x v="33"/>
  </r>
  <r>
    <x v="223"/>
    <d v="2012-02-07T00:00:00"/>
    <n v="1.8"/>
    <x v="1"/>
    <x v="8"/>
    <x v="33"/>
  </r>
  <r>
    <x v="224"/>
    <d v="2012-02-08T00:00:00"/>
    <n v="1.7"/>
    <x v="1"/>
    <x v="8"/>
    <x v="33"/>
  </r>
  <r>
    <x v="225"/>
    <d v="2012-02-09T00:00:00"/>
    <n v="0.3"/>
    <x v="1"/>
    <x v="8"/>
    <x v="33"/>
  </r>
  <r>
    <x v="226"/>
    <d v="2012-02-10T00:00:00"/>
    <n v="1.7"/>
    <x v="1"/>
    <x v="8"/>
    <x v="33"/>
  </r>
  <r>
    <x v="227"/>
    <d v="2012-02-11T00:00:00"/>
    <n v="2.2000000000000002"/>
    <x v="1"/>
    <x v="8"/>
    <x v="33"/>
  </r>
  <r>
    <x v="228"/>
    <d v="2012-02-12T00:00:00"/>
    <n v="0.7"/>
    <x v="1"/>
    <x v="8"/>
    <x v="33"/>
  </r>
  <r>
    <x v="229"/>
    <d v="2012-02-13T00:00:00"/>
    <n v="0.2"/>
    <x v="1"/>
    <x v="8"/>
    <x v="34"/>
  </r>
  <r>
    <x v="230"/>
    <d v="2012-02-14T00:00:00"/>
    <n v="0.5"/>
    <x v="1"/>
    <x v="8"/>
    <x v="34"/>
  </r>
  <r>
    <x v="231"/>
    <d v="2012-02-15T00:00:00"/>
    <n v="0.5"/>
    <x v="1"/>
    <x v="8"/>
    <x v="34"/>
  </r>
  <r>
    <x v="232"/>
    <d v="2012-02-16T00:00:00"/>
    <n v="0.2"/>
    <x v="1"/>
    <x v="8"/>
    <x v="34"/>
  </r>
  <r>
    <x v="233"/>
    <d v="2012-02-17T00:00:00"/>
    <n v="0.1"/>
    <x v="1"/>
    <x v="8"/>
    <x v="34"/>
  </r>
  <r>
    <x v="234"/>
    <d v="2012-02-18T00:00:00"/>
    <n v="0.2"/>
    <x v="1"/>
    <x v="8"/>
    <x v="34"/>
  </r>
  <r>
    <x v="235"/>
    <d v="2012-02-19T00:00:00"/>
    <n v="1.4"/>
    <x v="1"/>
    <x v="8"/>
    <x v="34"/>
  </r>
  <r>
    <x v="236"/>
    <d v="2012-02-20T00:00:00"/>
    <n v="2"/>
    <x v="1"/>
    <x v="8"/>
    <x v="35"/>
  </r>
  <r>
    <x v="237"/>
    <d v="2012-02-21T00:00:00"/>
    <n v="1.5"/>
    <x v="1"/>
    <x v="8"/>
    <x v="35"/>
  </r>
  <r>
    <x v="238"/>
    <d v="2012-02-22T00:00:00"/>
    <n v="1.8"/>
    <x v="1"/>
    <x v="8"/>
    <x v="35"/>
  </r>
  <r>
    <x v="239"/>
    <d v="2012-02-23T00:00:00"/>
    <n v="0.3"/>
    <x v="1"/>
    <x v="8"/>
    <x v="35"/>
  </r>
  <r>
    <x v="240"/>
    <d v="2012-02-24T00:00:00"/>
    <n v="0.2"/>
    <x v="1"/>
    <x v="8"/>
    <x v="35"/>
  </r>
  <r>
    <x v="241"/>
    <d v="2012-02-25T00:00:00"/>
    <n v="1.1000000000000001"/>
    <x v="1"/>
    <x v="8"/>
    <x v="35"/>
  </r>
  <r>
    <x v="242"/>
    <d v="2012-02-26T00:00:00"/>
    <n v="0.2"/>
    <x v="1"/>
    <x v="8"/>
    <x v="35"/>
  </r>
  <r>
    <x v="243"/>
    <d v="2012-02-27T00:00:00"/>
    <n v="1"/>
    <x v="1"/>
    <x v="8"/>
    <x v="36"/>
  </r>
  <r>
    <x v="244"/>
    <d v="2012-02-28T00:00:00"/>
    <n v="0.2"/>
    <x v="1"/>
    <x v="8"/>
    <x v="36"/>
  </r>
  <r>
    <x v="245"/>
    <d v="2012-02-29T00:00:00"/>
    <n v="0.2"/>
    <x v="1"/>
    <x v="8"/>
    <x v="36"/>
  </r>
  <r>
    <x v="246"/>
    <d v="2012-03-01T00:00:00"/>
    <n v="0.6"/>
    <x v="1"/>
    <x v="9"/>
    <x v="36"/>
  </r>
  <r>
    <x v="247"/>
    <d v="2012-03-02T00:00:00"/>
    <n v="0.2"/>
    <x v="1"/>
    <x v="9"/>
    <x v="36"/>
  </r>
  <r>
    <x v="248"/>
    <d v="2012-03-03T00:00:00"/>
    <n v="0.5"/>
    <x v="1"/>
    <x v="9"/>
    <x v="36"/>
  </r>
  <r>
    <x v="249"/>
    <d v="2012-03-04T00:00:00"/>
    <n v="0.7"/>
    <x v="1"/>
    <x v="9"/>
    <x v="36"/>
  </r>
  <r>
    <x v="250"/>
    <d v="2012-03-05T00:00:00"/>
    <n v="0.8"/>
    <x v="1"/>
    <x v="9"/>
    <x v="37"/>
  </r>
  <r>
    <x v="251"/>
    <d v="2012-03-06T00:00:00"/>
    <n v="1.5"/>
    <x v="1"/>
    <x v="9"/>
    <x v="37"/>
  </r>
  <r>
    <x v="252"/>
    <d v="2012-03-07T00:00:00"/>
    <n v="0.6"/>
    <x v="1"/>
    <x v="9"/>
    <x v="37"/>
  </r>
  <r>
    <x v="253"/>
    <d v="2012-03-08T00:00:00"/>
    <n v="1.1000000000000001"/>
    <x v="1"/>
    <x v="9"/>
    <x v="37"/>
  </r>
  <r>
    <x v="254"/>
    <d v="2012-03-09T00:00:00"/>
    <n v="1.8"/>
    <x v="1"/>
    <x v="9"/>
    <x v="37"/>
  </r>
  <r>
    <x v="255"/>
    <d v="2012-03-10T00:00:00"/>
    <n v="0.1"/>
    <x v="1"/>
    <x v="9"/>
    <x v="37"/>
  </r>
  <r>
    <x v="256"/>
    <d v="2012-03-11T00:00:00"/>
    <n v="1"/>
    <x v="1"/>
    <x v="9"/>
    <x v="37"/>
  </r>
  <r>
    <x v="257"/>
    <d v="2012-03-12T00:00:00"/>
    <n v="0.9"/>
    <x v="1"/>
    <x v="9"/>
    <x v="38"/>
  </r>
  <r>
    <x v="258"/>
    <d v="2012-03-13T00:00:00"/>
    <n v="0.4"/>
    <x v="1"/>
    <x v="9"/>
    <x v="38"/>
  </r>
  <r>
    <x v="259"/>
    <d v="2012-03-14T00:00:00"/>
    <n v="2.2000000000000002"/>
    <x v="1"/>
    <x v="9"/>
    <x v="38"/>
  </r>
  <r>
    <x v="260"/>
    <d v="2012-03-15T00:00:00"/>
    <n v="2.9"/>
    <x v="1"/>
    <x v="9"/>
    <x v="38"/>
  </r>
  <r>
    <x v="261"/>
    <d v="2012-03-16T00:00:00"/>
    <n v="2.8"/>
    <x v="1"/>
    <x v="9"/>
    <x v="38"/>
  </r>
  <r>
    <x v="262"/>
    <d v="2012-03-17T00:00:00"/>
    <n v="0.7"/>
    <x v="1"/>
    <x v="9"/>
    <x v="38"/>
  </r>
  <r>
    <x v="263"/>
    <d v="2012-03-18T00:00:00"/>
    <n v="0.7"/>
    <x v="1"/>
    <x v="9"/>
    <x v="38"/>
  </r>
  <r>
    <x v="264"/>
    <d v="2012-03-19T00:00:00"/>
    <n v="2.8"/>
    <x v="1"/>
    <x v="9"/>
    <x v="39"/>
  </r>
  <r>
    <x v="265"/>
    <d v="2012-03-20T00:00:00"/>
    <n v="2.5"/>
    <x v="1"/>
    <x v="9"/>
    <x v="39"/>
  </r>
  <r>
    <x v="266"/>
    <d v="2012-03-21T00:00:00"/>
    <n v="3"/>
    <x v="1"/>
    <x v="9"/>
    <x v="39"/>
  </r>
  <r>
    <x v="267"/>
    <d v="2012-03-22T00:00:00"/>
    <n v="3.1"/>
    <x v="1"/>
    <x v="9"/>
    <x v="39"/>
  </r>
  <r>
    <x v="268"/>
    <d v="2012-03-23T00:00:00"/>
    <n v="3"/>
    <x v="1"/>
    <x v="9"/>
    <x v="39"/>
  </r>
  <r>
    <x v="269"/>
    <d v="2012-03-24T00:00:00"/>
    <n v="2.6"/>
    <x v="1"/>
    <x v="9"/>
    <x v="39"/>
  </r>
  <r>
    <x v="270"/>
    <d v="2012-03-25T00:00:00"/>
    <n v="3.4"/>
    <x v="1"/>
    <x v="9"/>
    <x v="39"/>
  </r>
  <r>
    <x v="271"/>
    <d v="2012-03-26T00:00:00"/>
    <n v="3.4"/>
    <x v="1"/>
    <x v="9"/>
    <x v="40"/>
  </r>
  <r>
    <x v="272"/>
    <d v="2012-03-27T00:00:00"/>
    <n v="3"/>
    <x v="1"/>
    <x v="9"/>
    <x v="40"/>
  </r>
  <r>
    <x v="273"/>
    <d v="2012-03-28T00:00:00"/>
    <n v="3.1"/>
    <x v="1"/>
    <x v="9"/>
    <x v="40"/>
  </r>
  <r>
    <x v="274"/>
    <d v="2012-03-29T00:00:00"/>
    <n v="1.9"/>
    <x v="1"/>
    <x v="9"/>
    <x v="40"/>
  </r>
  <r>
    <x v="275"/>
    <d v="2012-03-30T00:00:00"/>
    <n v="0.7"/>
    <x v="1"/>
    <x v="9"/>
    <x v="40"/>
  </r>
  <r>
    <x v="276"/>
    <d v="2012-03-31T00:00:00"/>
    <n v="0.5"/>
    <x v="1"/>
    <x v="9"/>
    <x v="40"/>
  </r>
  <r>
    <x v="277"/>
    <d v="2012-04-01T00:00:00"/>
    <n v="3.4"/>
    <x v="1"/>
    <x v="10"/>
    <x v="40"/>
  </r>
  <r>
    <x v="278"/>
    <d v="2012-04-02T00:00:00"/>
    <n v="2.7"/>
    <x v="1"/>
    <x v="10"/>
    <x v="41"/>
  </r>
  <r>
    <x v="279"/>
    <d v="2012-04-03T00:00:00"/>
    <n v="2.8"/>
    <x v="1"/>
    <x v="10"/>
    <x v="41"/>
  </r>
  <r>
    <x v="280"/>
    <d v="2012-04-04T00:00:00"/>
    <n v="0.9"/>
    <x v="1"/>
    <x v="10"/>
    <x v="41"/>
  </r>
  <r>
    <x v="281"/>
    <d v="2012-04-05T00:00:00"/>
    <n v="0.5"/>
    <x v="1"/>
    <x v="10"/>
    <x v="41"/>
  </r>
  <r>
    <x v="282"/>
    <d v="2012-04-06T00:00:00"/>
    <n v="3.1"/>
    <x v="1"/>
    <x v="10"/>
    <x v="41"/>
  </r>
  <r>
    <x v="283"/>
    <d v="2012-04-07T00:00:00"/>
    <n v="1.1000000000000001"/>
    <x v="1"/>
    <x v="10"/>
    <x v="41"/>
  </r>
  <r>
    <x v="284"/>
    <d v="2012-04-08T00:00:00"/>
    <n v="2.7"/>
    <x v="1"/>
    <x v="10"/>
    <x v="41"/>
  </r>
  <r>
    <x v="285"/>
    <d v="2012-04-09T00:00:00"/>
    <n v="0.9"/>
    <x v="1"/>
    <x v="10"/>
    <x v="42"/>
  </r>
  <r>
    <x v="286"/>
    <d v="2012-04-10T00:00:00"/>
    <n v="0.9"/>
    <x v="1"/>
    <x v="10"/>
    <x v="42"/>
  </r>
  <r>
    <x v="287"/>
    <d v="2012-04-11T00:00:00"/>
    <n v="2.5"/>
    <x v="1"/>
    <x v="10"/>
    <x v="42"/>
  </r>
  <r>
    <x v="288"/>
    <d v="2012-04-12T00:00:00"/>
    <n v="2.2000000000000002"/>
    <x v="1"/>
    <x v="10"/>
    <x v="42"/>
  </r>
  <r>
    <x v="289"/>
    <d v="2012-04-13T00:00:00"/>
    <n v="2.7"/>
    <x v="1"/>
    <x v="10"/>
    <x v="42"/>
  </r>
  <r>
    <x v="290"/>
    <d v="2012-04-14T00:00:00"/>
    <n v="1.6"/>
    <x v="1"/>
    <x v="10"/>
    <x v="42"/>
  </r>
  <r>
    <x v="291"/>
    <d v="2012-04-15T00:00:00"/>
    <n v="0.6"/>
    <x v="1"/>
    <x v="10"/>
    <x v="42"/>
  </r>
  <r>
    <x v="292"/>
    <d v="2012-04-16T00:00:00"/>
    <n v="2.2000000000000002"/>
    <x v="1"/>
    <x v="10"/>
    <x v="43"/>
  </r>
  <r>
    <x v="293"/>
    <d v="2012-04-17T00:00:00"/>
    <n v="2.4"/>
    <x v="1"/>
    <x v="10"/>
    <x v="43"/>
  </r>
  <r>
    <x v="294"/>
    <d v="2012-04-18T00:00:00"/>
    <n v="2.4"/>
    <x v="1"/>
    <x v="10"/>
    <x v="43"/>
  </r>
  <r>
    <x v="295"/>
    <d v="2012-04-19T00:00:00"/>
    <n v="2.4"/>
    <x v="1"/>
    <x v="10"/>
    <x v="43"/>
  </r>
  <r>
    <x v="296"/>
    <d v="2012-04-20T00:00:00"/>
    <n v="2.2999999999999998"/>
    <x v="1"/>
    <x v="10"/>
    <x v="43"/>
  </r>
  <r>
    <x v="297"/>
    <d v="2012-04-21T00:00:00"/>
    <n v="2.2000000000000002"/>
    <x v="1"/>
    <x v="10"/>
    <x v="43"/>
  </r>
  <r>
    <x v="298"/>
    <d v="2012-04-22T00:00:00"/>
    <n v="2.1"/>
    <x v="1"/>
    <x v="10"/>
    <x v="43"/>
  </r>
  <r>
    <x v="299"/>
    <d v="2012-04-23T00:00:00"/>
    <n v="2"/>
    <x v="1"/>
    <x v="10"/>
    <x v="44"/>
  </r>
  <r>
    <x v="300"/>
    <d v="2012-04-24T00:00:00"/>
    <n v="1.8"/>
    <x v="1"/>
    <x v="10"/>
    <x v="44"/>
  </r>
  <r>
    <x v="301"/>
    <d v="2012-04-25T00:00:00"/>
    <n v="1.2"/>
    <x v="1"/>
    <x v="10"/>
    <x v="44"/>
  </r>
  <r>
    <x v="302"/>
    <d v="2012-04-26T00:00:00"/>
    <n v="1.8"/>
    <x v="1"/>
    <x v="10"/>
    <x v="44"/>
  </r>
  <r>
    <x v="303"/>
    <d v="2012-04-27T00:00:00"/>
    <n v="2"/>
    <x v="1"/>
    <x v="10"/>
    <x v="44"/>
  </r>
  <r>
    <x v="304"/>
    <d v="2012-04-28T00:00:00"/>
    <n v="1.4"/>
    <x v="1"/>
    <x v="10"/>
    <x v="44"/>
  </r>
  <r>
    <x v="305"/>
    <d v="2012-04-29T00:00:00"/>
    <n v="2"/>
    <x v="1"/>
    <x v="10"/>
    <x v="44"/>
  </r>
  <r>
    <x v="306"/>
    <d v="2012-04-30T00:00:00"/>
    <n v="2.4"/>
    <x v="1"/>
    <x v="10"/>
    <x v="45"/>
  </r>
  <r>
    <x v="307"/>
    <d v="2012-05-01T00:00:00"/>
    <n v="3.1"/>
    <x v="1"/>
    <x v="11"/>
    <x v="45"/>
  </r>
  <r>
    <x v="308"/>
    <d v="2012-05-02T00:00:00"/>
    <n v="0.8"/>
    <x v="1"/>
    <x v="11"/>
    <x v="45"/>
  </r>
  <r>
    <x v="309"/>
    <d v="2012-05-03T00:00:00"/>
    <n v="1.3"/>
    <x v="1"/>
    <x v="11"/>
    <x v="45"/>
  </r>
  <r>
    <x v="310"/>
    <d v="2012-05-04T00:00:00"/>
    <n v="2.2000000000000002"/>
    <x v="1"/>
    <x v="11"/>
    <x v="45"/>
  </r>
  <r>
    <x v="311"/>
    <d v="2012-05-05T00:00:00"/>
    <n v="0.4"/>
    <x v="1"/>
    <x v="11"/>
    <x v="45"/>
  </r>
  <r>
    <x v="312"/>
    <d v="2012-05-06T00:00:00"/>
    <n v="0.5"/>
    <x v="1"/>
    <x v="11"/>
    <x v="45"/>
  </r>
  <r>
    <x v="313"/>
    <d v="2012-05-07T00:00:00"/>
    <n v="3.1"/>
    <x v="1"/>
    <x v="11"/>
    <x v="46"/>
  </r>
  <r>
    <x v="314"/>
    <d v="2012-05-08T00:00:00"/>
    <n v="2.5"/>
    <x v="1"/>
    <x v="11"/>
    <x v="46"/>
  </r>
  <r>
    <x v="315"/>
    <d v="2012-05-09T00:00:00"/>
    <n v="2.1"/>
    <x v="1"/>
    <x v="11"/>
    <x v="46"/>
  </r>
  <r>
    <x v="316"/>
    <d v="2012-05-10T00:00:00"/>
    <n v="1.5"/>
    <x v="1"/>
    <x v="11"/>
    <x v="46"/>
  </r>
  <r>
    <x v="317"/>
    <d v="2012-05-11T00:00:00"/>
    <n v="1"/>
    <x v="1"/>
    <x v="11"/>
    <x v="46"/>
  </r>
  <r>
    <x v="318"/>
    <d v="2012-05-12T00:00:00"/>
    <n v="1.9"/>
    <x v="1"/>
    <x v="11"/>
    <x v="46"/>
  </r>
  <r>
    <x v="319"/>
    <d v="2012-05-13T00:00:00"/>
    <n v="3.9"/>
    <x v="1"/>
    <x v="11"/>
    <x v="46"/>
  </r>
  <r>
    <x v="320"/>
    <d v="2012-05-14T00:00:00"/>
    <n v="4"/>
    <x v="1"/>
    <x v="11"/>
    <x v="47"/>
  </r>
  <r>
    <x v="321"/>
    <d v="2012-05-15T00:00:00"/>
    <n v="1.9"/>
    <x v="1"/>
    <x v="11"/>
    <x v="47"/>
  </r>
  <r>
    <x v="322"/>
    <d v="2012-05-16T00:00:00"/>
    <n v="2.8"/>
    <x v="1"/>
    <x v="11"/>
    <x v="47"/>
  </r>
  <r>
    <x v="323"/>
    <d v="2012-05-17T00:00:00"/>
    <n v="3.3"/>
    <x v="1"/>
    <x v="11"/>
    <x v="47"/>
  </r>
  <r>
    <x v="324"/>
    <d v="2012-05-18T00:00:00"/>
    <n v="1.7"/>
    <x v="1"/>
    <x v="11"/>
    <x v="47"/>
  </r>
  <r>
    <x v="325"/>
    <d v="2012-05-19T00:00:00"/>
    <n v="2.2999999999999998"/>
    <x v="1"/>
    <x v="11"/>
    <x v="47"/>
  </r>
  <r>
    <x v="326"/>
    <d v="2012-05-20T00:00:00"/>
    <n v="2.7"/>
    <x v="1"/>
    <x v="11"/>
    <x v="47"/>
  </r>
  <r>
    <x v="327"/>
    <d v="2012-05-21T00:00:00"/>
    <n v="1.9"/>
    <x v="1"/>
    <x v="11"/>
    <x v="48"/>
  </r>
  <r>
    <x v="328"/>
    <d v="2012-05-22T00:00:00"/>
    <n v="2.7"/>
    <x v="1"/>
    <x v="11"/>
    <x v="48"/>
  </r>
  <r>
    <x v="329"/>
    <d v="2012-05-23T00:00:00"/>
    <n v="3.4"/>
    <x v="1"/>
    <x v="11"/>
    <x v="48"/>
  </r>
  <r>
    <x v="330"/>
    <d v="2012-05-24T00:00:00"/>
    <n v="3.8"/>
    <x v="1"/>
    <x v="11"/>
    <x v="48"/>
  </r>
  <r>
    <x v="331"/>
    <d v="2012-05-25T00:00:00"/>
    <n v="3.9"/>
    <x v="1"/>
    <x v="11"/>
    <x v="48"/>
  </r>
  <r>
    <x v="332"/>
    <d v="2012-05-26T00:00:00"/>
    <n v="4"/>
    <x v="1"/>
    <x v="11"/>
    <x v="48"/>
  </r>
  <r>
    <x v="333"/>
    <d v="2012-05-27T00:00:00"/>
    <n v="3.7"/>
    <x v="1"/>
    <x v="11"/>
    <x v="48"/>
  </r>
  <r>
    <x v="334"/>
    <d v="2012-05-28T00:00:00"/>
    <n v="4"/>
    <x v="1"/>
    <x v="11"/>
    <x v="49"/>
  </r>
  <r>
    <x v="335"/>
    <d v="2012-05-29T00:00:00"/>
    <n v="2.9"/>
    <x v="1"/>
    <x v="11"/>
    <x v="49"/>
  </r>
  <r>
    <x v="336"/>
    <d v="2012-05-30T00:00:00"/>
    <n v="3"/>
    <x v="1"/>
    <x v="11"/>
    <x v="49"/>
  </r>
  <r>
    <x v="337"/>
    <d v="2012-05-31T00:00:00"/>
    <n v="1.9"/>
    <x v="1"/>
    <x v="11"/>
    <x v="49"/>
  </r>
  <r>
    <x v="338"/>
    <d v="2012-06-01T00:00:00"/>
    <n v="1.8"/>
    <x v="1"/>
    <x v="0"/>
    <x v="49"/>
  </r>
  <r>
    <x v="339"/>
    <d v="2012-06-02T00:00:00"/>
    <n v="3.2"/>
    <x v="1"/>
    <x v="0"/>
    <x v="49"/>
  </r>
  <r>
    <x v="340"/>
    <d v="2012-06-03T00:00:00"/>
    <n v="0.4"/>
    <x v="1"/>
    <x v="0"/>
    <x v="49"/>
  </r>
  <r>
    <x v="341"/>
    <d v="2012-06-04T00:00:00"/>
    <n v="1.3"/>
    <x v="1"/>
    <x v="0"/>
    <x v="50"/>
  </r>
  <r>
    <x v="342"/>
    <d v="2012-06-05T00:00:00"/>
    <n v="3.2"/>
    <x v="1"/>
    <x v="0"/>
    <x v="50"/>
  </r>
  <r>
    <x v="343"/>
    <d v="2012-06-06T00:00:00"/>
    <n v="2"/>
    <x v="1"/>
    <x v="0"/>
    <x v="50"/>
  </r>
  <r>
    <x v="344"/>
    <d v="2012-06-07T00:00:00"/>
    <n v="2.2999999999999998"/>
    <x v="1"/>
    <x v="0"/>
    <x v="50"/>
  </r>
  <r>
    <x v="345"/>
    <d v="2012-06-08T00:00:00"/>
    <n v="3.2"/>
    <x v="1"/>
    <x v="0"/>
    <x v="50"/>
  </r>
  <r>
    <x v="346"/>
    <d v="2012-06-09T00:00:00"/>
    <n v="3.1"/>
    <x v="1"/>
    <x v="0"/>
    <x v="50"/>
  </r>
  <r>
    <x v="347"/>
    <d v="2012-06-10T00:00:00"/>
    <n v="2.8"/>
    <x v="1"/>
    <x v="0"/>
    <x v="50"/>
  </r>
  <r>
    <x v="348"/>
    <d v="2012-06-11T00:00:00"/>
    <n v="1.9"/>
    <x v="1"/>
    <x v="0"/>
    <x v="51"/>
  </r>
  <r>
    <x v="349"/>
    <d v="2012-06-12T00:00:00"/>
    <n v="1.1000000000000001"/>
    <x v="1"/>
    <x v="0"/>
    <x v="51"/>
  </r>
  <r>
    <x v="350"/>
    <d v="2012-06-13T00:00:00"/>
    <n v="2.9"/>
    <x v="1"/>
    <x v="0"/>
    <x v="51"/>
  </r>
  <r>
    <x v="351"/>
    <d v="2012-06-14T00:00:00"/>
    <n v="1.5"/>
    <x v="1"/>
    <x v="0"/>
    <x v="51"/>
  </r>
  <r>
    <x v="352"/>
    <d v="2012-06-15T00:00:00"/>
    <n v="1.2"/>
    <x v="1"/>
    <x v="0"/>
    <x v="51"/>
  </r>
  <r>
    <x v="353"/>
    <d v="2012-06-16T00:00:00"/>
    <n v="3.2"/>
    <x v="1"/>
    <x v="0"/>
    <x v="51"/>
  </r>
  <r>
    <x v="354"/>
    <d v="2012-06-17T00:00:00"/>
    <n v="2"/>
    <x v="1"/>
    <x v="0"/>
    <x v="51"/>
  </r>
  <r>
    <x v="355"/>
    <d v="2012-06-18T00:00:00"/>
    <n v="2.2000000000000002"/>
    <x v="1"/>
    <x v="0"/>
    <x v="52"/>
  </r>
  <r>
    <x v="356"/>
    <d v="2012-06-19T00:00:00"/>
    <n v="1.6"/>
    <x v="1"/>
    <x v="0"/>
    <x v="52"/>
  </r>
  <r>
    <x v="357"/>
    <d v="2012-06-20T00:00:00"/>
    <n v="1.6"/>
    <x v="1"/>
    <x v="0"/>
    <x v="52"/>
  </r>
  <r>
    <x v="358"/>
    <d v="2012-06-21T00:00:00"/>
    <n v="2.1"/>
    <x v="1"/>
    <x v="0"/>
    <x v="52"/>
  </r>
  <r>
    <x v="359"/>
    <d v="2012-06-22T00:00:00"/>
    <n v="2.2999999999999998"/>
    <x v="1"/>
    <x v="0"/>
    <x v="52"/>
  </r>
  <r>
    <x v="360"/>
    <d v="2012-06-23T00:00:00"/>
    <n v="3.4"/>
    <x v="1"/>
    <x v="0"/>
    <x v="52"/>
  </r>
  <r>
    <x v="361"/>
    <d v="2012-06-24T00:00:00"/>
    <n v="1.2"/>
    <x v="1"/>
    <x v="0"/>
    <x v="52"/>
  </r>
  <r>
    <x v="362"/>
    <d v="2012-06-25T00:00:00"/>
    <n v="1.7"/>
    <x v="1"/>
    <x v="0"/>
    <x v="0"/>
  </r>
  <r>
    <x v="363"/>
    <d v="2012-06-26T00:00:00"/>
    <n v="3.6"/>
    <x v="1"/>
    <x v="0"/>
    <x v="0"/>
  </r>
  <r>
    <x v="364"/>
    <d v="2012-06-27T00:00:00"/>
    <n v="1.5"/>
    <x v="1"/>
    <x v="0"/>
    <x v="0"/>
  </r>
  <r>
    <x v="365"/>
    <d v="2012-06-28T00:00:00"/>
    <n v="3"/>
    <x v="1"/>
    <x v="0"/>
    <x v="0"/>
  </r>
  <r>
    <x v="366"/>
    <d v="2012-06-29T00:00:00"/>
    <n v="1.3"/>
    <x v="1"/>
    <x v="0"/>
    <x v="0"/>
  </r>
  <r>
    <x v="367"/>
    <d v="2012-06-30T00:00:00"/>
    <n v="3.3"/>
    <x v="1"/>
    <x v="0"/>
    <x v="0"/>
  </r>
  <r>
    <x v="368"/>
    <d v="2012-07-01T00:00:00"/>
    <n v="3"/>
    <x v="1"/>
    <x v="1"/>
    <x v="0"/>
  </r>
  <r>
    <x v="369"/>
    <d v="2012-07-02T00:00:00"/>
    <n v="3.2"/>
    <x v="1"/>
    <x v="1"/>
    <x v="1"/>
  </r>
  <r>
    <x v="370"/>
    <d v="2012-07-03T00:00:00"/>
    <n v="2.6"/>
    <x v="1"/>
    <x v="1"/>
    <x v="1"/>
  </r>
  <r>
    <x v="371"/>
    <d v="2012-07-04T00:00:00"/>
    <n v="3"/>
    <x v="1"/>
    <x v="1"/>
    <x v="1"/>
  </r>
  <r>
    <x v="372"/>
    <d v="2012-07-05T00:00:00"/>
    <n v="2.1"/>
    <x v="1"/>
    <x v="1"/>
    <x v="1"/>
  </r>
  <r>
    <x v="373"/>
    <d v="2012-07-06T00:00:00"/>
    <n v="2.5"/>
    <x v="1"/>
    <x v="1"/>
    <x v="1"/>
  </r>
  <r>
    <x v="374"/>
    <d v="2012-07-07T00:00:00"/>
    <n v="2.9"/>
    <x v="1"/>
    <x v="1"/>
    <x v="1"/>
  </r>
  <r>
    <x v="375"/>
    <d v="2012-07-08T00:00:00"/>
    <n v="2"/>
    <x v="1"/>
    <x v="1"/>
    <x v="1"/>
  </r>
  <r>
    <x v="376"/>
    <d v="2012-07-09T00:00:00"/>
    <n v="2.8"/>
    <x v="1"/>
    <x v="1"/>
    <x v="2"/>
  </r>
  <r>
    <x v="377"/>
    <d v="2012-07-10T00:00:00"/>
    <n v="1.8"/>
    <x v="1"/>
    <x v="1"/>
    <x v="2"/>
  </r>
  <r>
    <x v="378"/>
    <d v="2012-07-11T00:00:00"/>
    <n v="2.8"/>
    <x v="1"/>
    <x v="1"/>
    <x v="2"/>
  </r>
  <r>
    <x v="379"/>
    <d v="2012-07-12T00:00:00"/>
    <n v="3"/>
    <x v="1"/>
    <x v="1"/>
    <x v="2"/>
  </r>
  <r>
    <x v="380"/>
    <d v="2012-07-13T00:00:00"/>
    <n v="1.9"/>
    <x v="1"/>
    <x v="1"/>
    <x v="2"/>
  </r>
  <r>
    <x v="381"/>
    <d v="2012-07-14T00:00:00"/>
    <n v="2.1"/>
    <x v="1"/>
    <x v="1"/>
    <x v="2"/>
  </r>
  <r>
    <x v="382"/>
    <d v="2012-07-15T00:00:00"/>
    <n v="1.4"/>
    <x v="1"/>
    <x v="1"/>
    <x v="2"/>
  </r>
  <r>
    <x v="383"/>
    <d v="2012-07-16T00:00:00"/>
    <n v="1.5"/>
    <x v="1"/>
    <x v="1"/>
    <x v="3"/>
  </r>
  <r>
    <x v="384"/>
    <d v="2012-07-17T00:00:00"/>
    <n v="1.2"/>
    <x v="1"/>
    <x v="1"/>
    <x v="3"/>
  </r>
  <r>
    <x v="385"/>
    <d v="2012-07-18T00:00:00"/>
    <n v="2.8"/>
    <x v="1"/>
    <x v="1"/>
    <x v="3"/>
  </r>
  <r>
    <x v="386"/>
    <d v="2012-07-19T00:00:00"/>
    <n v="2.5733333333333333"/>
    <x v="1"/>
    <x v="1"/>
    <x v="3"/>
  </r>
  <r>
    <x v="387"/>
    <d v="2012-07-20T00:00:00"/>
    <n v="2.5733333333333333"/>
    <x v="1"/>
    <x v="1"/>
    <x v="3"/>
  </r>
  <r>
    <x v="388"/>
    <d v="2012-07-21T00:00:00"/>
    <n v="2.5733333333333333"/>
    <x v="1"/>
    <x v="1"/>
    <x v="3"/>
  </r>
  <r>
    <x v="389"/>
    <d v="2012-07-22T00:00:00"/>
    <n v="2.5733333333333333"/>
    <x v="1"/>
    <x v="1"/>
    <x v="3"/>
  </r>
  <r>
    <x v="390"/>
    <d v="2012-07-23T00:00:00"/>
    <n v="2.5733333333333333"/>
    <x v="1"/>
    <x v="1"/>
    <x v="4"/>
  </r>
  <r>
    <x v="391"/>
    <d v="2012-07-24T00:00:00"/>
    <n v="2.5733333333333333"/>
    <x v="1"/>
    <x v="1"/>
    <x v="4"/>
  </r>
  <r>
    <x v="392"/>
    <d v="2012-07-25T00:00:00"/>
    <n v="2.5733333333333333"/>
    <x v="1"/>
    <x v="1"/>
    <x v="4"/>
  </r>
  <r>
    <x v="393"/>
    <d v="2012-07-26T00:00:00"/>
    <n v="2.5733333333333333"/>
    <x v="1"/>
    <x v="1"/>
    <x v="4"/>
  </r>
  <r>
    <x v="394"/>
    <d v="2012-07-27T00:00:00"/>
    <n v="2.5733333333333333"/>
    <x v="1"/>
    <x v="1"/>
    <x v="4"/>
  </r>
  <r>
    <x v="395"/>
    <d v="2012-07-28T00:00:00"/>
    <n v="2.5733333333333333"/>
    <x v="1"/>
    <x v="1"/>
    <x v="4"/>
  </r>
  <r>
    <x v="396"/>
    <d v="2012-07-29T00:00:00"/>
    <n v="2.5733333333333333"/>
    <x v="1"/>
    <x v="1"/>
    <x v="4"/>
  </r>
  <r>
    <x v="397"/>
    <d v="2012-07-30T00:00:00"/>
    <n v="2.5733333333333333"/>
    <x v="1"/>
    <x v="1"/>
    <x v="5"/>
  </r>
  <r>
    <x v="398"/>
    <d v="2012-07-31T00:00:00"/>
    <n v="2.5733333333333333"/>
    <x v="1"/>
    <x v="1"/>
    <x v="5"/>
  </r>
  <r>
    <x v="399"/>
    <d v="2012-08-01T00:00:00"/>
    <n v="2.5733333333333333"/>
    <x v="1"/>
    <x v="2"/>
    <x v="5"/>
  </r>
  <r>
    <x v="400"/>
    <d v="2012-08-02T00:00:00"/>
    <n v="2.5733333333333333"/>
    <x v="1"/>
    <x v="2"/>
    <x v="5"/>
  </r>
  <r>
    <x v="401"/>
    <d v="2012-08-03T00:00:00"/>
    <n v="2.4"/>
    <x v="1"/>
    <x v="2"/>
    <x v="5"/>
  </r>
  <r>
    <x v="402"/>
    <d v="2012-08-04T00:00:00"/>
    <n v="3.2"/>
    <x v="1"/>
    <x v="2"/>
    <x v="5"/>
  </r>
  <r>
    <x v="403"/>
    <d v="2012-08-05T00:00:00"/>
    <n v="2.5"/>
    <x v="1"/>
    <x v="2"/>
    <x v="5"/>
  </r>
  <r>
    <x v="404"/>
    <d v="2012-08-06T00:00:00"/>
    <n v="1.9"/>
    <x v="1"/>
    <x v="2"/>
    <x v="6"/>
  </r>
  <r>
    <x v="405"/>
    <d v="2012-08-07T00:00:00"/>
    <n v="1.8"/>
    <x v="1"/>
    <x v="2"/>
    <x v="6"/>
  </r>
  <r>
    <x v="406"/>
    <d v="2012-08-08T00:00:00"/>
    <n v="2"/>
    <x v="1"/>
    <x v="2"/>
    <x v="6"/>
  </r>
  <r>
    <x v="407"/>
    <d v="2012-08-09T00:00:00"/>
    <n v="2.7"/>
    <x v="1"/>
    <x v="2"/>
    <x v="6"/>
  </r>
  <r>
    <x v="408"/>
    <d v="2012-08-10T00:00:00"/>
    <n v="3.7"/>
    <x v="1"/>
    <x v="2"/>
    <x v="6"/>
  </r>
  <r>
    <x v="409"/>
    <d v="2012-08-11T00:00:00"/>
    <n v="3.5"/>
    <x v="1"/>
    <x v="2"/>
    <x v="6"/>
  </r>
  <r>
    <x v="410"/>
    <d v="2012-08-12T00:00:00"/>
    <n v="3.5"/>
    <x v="1"/>
    <x v="2"/>
    <x v="6"/>
  </r>
  <r>
    <x v="411"/>
    <d v="2012-08-13T00:00:00"/>
    <n v="1.9"/>
    <x v="1"/>
    <x v="2"/>
    <x v="7"/>
  </r>
  <r>
    <x v="412"/>
    <d v="2012-08-14T00:00:00"/>
    <n v="1.9"/>
    <x v="1"/>
    <x v="2"/>
    <x v="7"/>
  </r>
  <r>
    <x v="413"/>
    <d v="2012-08-15T00:00:00"/>
    <n v="2.8"/>
    <x v="1"/>
    <x v="2"/>
    <x v="7"/>
  </r>
  <r>
    <x v="414"/>
    <d v="2012-08-16T00:00:00"/>
    <n v="3.1"/>
    <x v="1"/>
    <x v="2"/>
    <x v="7"/>
  </r>
  <r>
    <x v="415"/>
    <d v="2012-08-17T00:00:00"/>
    <n v="3.6"/>
    <x v="1"/>
    <x v="2"/>
    <x v="7"/>
  </r>
  <r>
    <x v="416"/>
    <d v="2012-08-18T00:00:00"/>
    <n v="3.5"/>
    <x v="1"/>
    <x v="2"/>
    <x v="7"/>
  </r>
  <r>
    <x v="417"/>
    <d v="2012-08-19T00:00:00"/>
    <n v="2.9"/>
    <x v="1"/>
    <x v="2"/>
    <x v="7"/>
  </r>
  <r>
    <x v="418"/>
    <d v="2012-08-20T00:00:00"/>
    <n v="1.6"/>
    <x v="1"/>
    <x v="2"/>
    <x v="8"/>
  </r>
  <r>
    <x v="419"/>
    <d v="2012-08-21T00:00:00"/>
    <n v="2.6"/>
    <x v="1"/>
    <x v="2"/>
    <x v="8"/>
  </r>
  <r>
    <x v="420"/>
    <d v="2012-08-22T00:00:00"/>
    <n v="3"/>
    <x v="1"/>
    <x v="2"/>
    <x v="8"/>
  </r>
  <r>
    <x v="421"/>
    <d v="2012-08-23T00:00:00"/>
    <n v="3.6"/>
    <x v="1"/>
    <x v="2"/>
    <x v="8"/>
  </r>
  <r>
    <x v="422"/>
    <d v="2012-08-24T00:00:00"/>
    <n v="2.8"/>
    <x v="1"/>
    <x v="2"/>
    <x v="8"/>
  </r>
  <r>
    <x v="423"/>
    <d v="2012-08-25T00:00:00"/>
    <n v="2.4"/>
    <x v="1"/>
    <x v="2"/>
    <x v="8"/>
  </r>
  <r>
    <x v="424"/>
    <d v="2012-08-26T00:00:00"/>
    <n v="0.7"/>
    <x v="1"/>
    <x v="2"/>
    <x v="8"/>
  </r>
  <r>
    <x v="425"/>
    <d v="2012-08-27T00:00:00"/>
    <n v="3.1"/>
    <x v="1"/>
    <x v="2"/>
    <x v="9"/>
  </r>
  <r>
    <x v="426"/>
    <d v="2012-08-28T00:00:00"/>
    <n v="2.2999999999999998"/>
    <x v="1"/>
    <x v="2"/>
    <x v="9"/>
  </r>
  <r>
    <x v="427"/>
    <d v="2012-08-29T00:00:00"/>
    <n v="3.2"/>
    <x v="1"/>
    <x v="2"/>
    <x v="9"/>
  </r>
  <r>
    <x v="428"/>
    <d v="2012-08-30T00:00:00"/>
    <n v="2.6"/>
    <x v="1"/>
    <x v="2"/>
    <x v="9"/>
  </r>
  <r>
    <x v="429"/>
    <d v="2012-08-31T00:00:00"/>
    <n v="0.5"/>
    <x v="1"/>
    <x v="2"/>
    <x v="9"/>
  </r>
  <r>
    <x v="430"/>
    <d v="2012-09-01T00:00:00"/>
    <n v="2.5"/>
    <x v="1"/>
    <x v="3"/>
    <x v="9"/>
  </r>
  <r>
    <x v="431"/>
    <d v="2012-09-02T00:00:00"/>
    <n v="2.9"/>
    <x v="1"/>
    <x v="3"/>
    <x v="9"/>
  </r>
  <r>
    <x v="432"/>
    <d v="2012-09-03T00:00:00"/>
    <n v="1.1000000000000001"/>
    <x v="1"/>
    <x v="3"/>
    <x v="10"/>
  </r>
  <r>
    <x v="433"/>
    <d v="2012-09-04T00:00:00"/>
    <n v="3.2"/>
    <x v="1"/>
    <x v="3"/>
    <x v="10"/>
  </r>
  <r>
    <x v="434"/>
    <d v="2012-09-05T00:00:00"/>
    <n v="2.5"/>
    <x v="1"/>
    <x v="3"/>
    <x v="10"/>
  </r>
  <r>
    <x v="435"/>
    <d v="2012-09-06T00:00:00"/>
    <n v="3"/>
    <x v="1"/>
    <x v="3"/>
    <x v="10"/>
  </r>
  <r>
    <x v="436"/>
    <d v="2012-09-07T00:00:00"/>
    <n v="3.3"/>
    <x v="1"/>
    <x v="3"/>
    <x v="10"/>
  </r>
  <r>
    <x v="437"/>
    <d v="2012-09-08T00:00:00"/>
    <n v="3.2"/>
    <x v="1"/>
    <x v="3"/>
    <x v="10"/>
  </r>
  <r>
    <x v="438"/>
    <d v="2012-09-09T00:00:00"/>
    <n v="3.2"/>
    <x v="1"/>
    <x v="3"/>
    <x v="10"/>
  </r>
  <r>
    <x v="439"/>
    <d v="2012-09-10T00:00:00"/>
    <n v="2.4"/>
    <x v="1"/>
    <x v="3"/>
    <x v="11"/>
  </r>
  <r>
    <x v="440"/>
    <d v="2012-09-11T00:00:00"/>
    <n v="0.6"/>
    <x v="1"/>
    <x v="3"/>
    <x v="11"/>
  </r>
  <r>
    <x v="441"/>
    <d v="2012-09-12T00:00:00"/>
    <n v="1.6"/>
    <x v="1"/>
    <x v="3"/>
    <x v="11"/>
  </r>
  <r>
    <x v="442"/>
    <d v="2012-09-13T00:00:00"/>
    <n v="1.1000000000000001"/>
    <x v="1"/>
    <x v="3"/>
    <x v="11"/>
  </r>
  <r>
    <x v="443"/>
    <d v="2012-09-14T00:00:00"/>
    <n v="0.6"/>
    <x v="1"/>
    <x v="3"/>
    <x v="11"/>
  </r>
  <r>
    <x v="444"/>
    <d v="2012-09-15T00:00:00"/>
    <n v="2"/>
    <x v="1"/>
    <x v="3"/>
    <x v="11"/>
  </r>
  <r>
    <x v="445"/>
    <d v="2012-09-16T00:00:00"/>
    <n v="3"/>
    <x v="1"/>
    <x v="3"/>
    <x v="11"/>
  </r>
  <r>
    <x v="446"/>
    <d v="2012-09-17T00:00:00"/>
    <n v="1.1000000000000001"/>
    <x v="1"/>
    <x v="3"/>
    <x v="12"/>
  </r>
  <r>
    <x v="447"/>
    <d v="2012-09-18T00:00:00"/>
    <n v="1.1000000000000001"/>
    <x v="1"/>
    <x v="3"/>
    <x v="12"/>
  </r>
  <r>
    <x v="448"/>
    <d v="2012-09-19T00:00:00"/>
    <n v="2.2999999999999998"/>
    <x v="1"/>
    <x v="3"/>
    <x v="12"/>
  </r>
  <r>
    <x v="449"/>
    <d v="2012-09-20T00:00:00"/>
    <n v="2.6"/>
    <x v="1"/>
    <x v="3"/>
    <x v="12"/>
  </r>
  <r>
    <x v="450"/>
    <d v="2012-09-21T00:00:00"/>
    <n v="1.5"/>
    <x v="1"/>
    <x v="3"/>
    <x v="12"/>
  </r>
  <r>
    <x v="451"/>
    <d v="2012-09-22T00:00:00"/>
    <n v="2.5"/>
    <x v="1"/>
    <x v="3"/>
    <x v="12"/>
  </r>
  <r>
    <x v="452"/>
    <d v="2012-09-23T00:00:00"/>
    <n v="1.3"/>
    <x v="1"/>
    <x v="3"/>
    <x v="12"/>
  </r>
  <r>
    <x v="453"/>
    <d v="2012-09-24T00:00:00"/>
    <n v="1.1000000000000001"/>
    <x v="1"/>
    <x v="3"/>
    <x v="13"/>
  </r>
  <r>
    <x v="454"/>
    <d v="2012-09-25T00:00:00"/>
    <n v="0.9"/>
    <x v="1"/>
    <x v="3"/>
    <x v="13"/>
  </r>
  <r>
    <x v="455"/>
    <d v="2012-09-26T00:00:00"/>
    <n v="1.2"/>
    <x v="1"/>
    <x v="3"/>
    <x v="13"/>
  </r>
  <r>
    <x v="456"/>
    <d v="2012-09-27T00:00:00"/>
    <n v="2"/>
    <x v="1"/>
    <x v="3"/>
    <x v="13"/>
  </r>
  <r>
    <x v="457"/>
    <d v="2012-09-28T00:00:00"/>
    <n v="1.6"/>
    <x v="1"/>
    <x v="3"/>
    <x v="13"/>
  </r>
  <r>
    <x v="458"/>
    <d v="2012-09-29T00:00:00"/>
    <n v="1.9"/>
    <x v="1"/>
    <x v="3"/>
    <x v="13"/>
  </r>
  <r>
    <x v="459"/>
    <d v="2012-09-30T00:00:00"/>
    <n v="3"/>
    <x v="1"/>
    <x v="3"/>
    <x v="13"/>
  </r>
  <r>
    <x v="460"/>
    <d v="2012-10-01T00:00:00"/>
    <n v="2.9"/>
    <x v="1"/>
    <x v="4"/>
    <x v="14"/>
  </r>
  <r>
    <x v="461"/>
    <d v="2012-10-02T00:00:00"/>
    <n v="0.6"/>
    <x v="1"/>
    <x v="4"/>
    <x v="14"/>
  </r>
  <r>
    <x v="462"/>
    <d v="2012-10-03T00:00:00"/>
    <n v="0.9"/>
    <x v="1"/>
    <x v="4"/>
    <x v="14"/>
  </r>
  <r>
    <x v="463"/>
    <d v="2012-10-04T00:00:00"/>
    <n v="1.3"/>
    <x v="1"/>
    <x v="4"/>
    <x v="14"/>
  </r>
  <r>
    <x v="464"/>
    <d v="2012-10-05T00:00:00"/>
    <n v="0.4"/>
    <x v="1"/>
    <x v="4"/>
    <x v="14"/>
  </r>
  <r>
    <x v="465"/>
    <d v="2012-10-06T00:00:00"/>
    <n v="0.3"/>
    <x v="1"/>
    <x v="4"/>
    <x v="14"/>
  </r>
  <r>
    <x v="466"/>
    <d v="2012-10-07T00:00:00"/>
    <n v="2.2999999999999998"/>
    <x v="1"/>
    <x v="4"/>
    <x v="14"/>
  </r>
  <r>
    <x v="467"/>
    <d v="2012-10-08T00:00:00"/>
    <n v="1.4"/>
    <x v="1"/>
    <x v="4"/>
    <x v="15"/>
  </r>
  <r>
    <x v="468"/>
    <d v="2012-10-09T00:00:00"/>
    <n v="1.5"/>
    <x v="1"/>
    <x v="4"/>
    <x v="15"/>
  </r>
  <r>
    <x v="469"/>
    <d v="2012-10-10T00:00:00"/>
    <n v="2.2000000000000002"/>
    <x v="1"/>
    <x v="4"/>
    <x v="15"/>
  </r>
  <r>
    <x v="470"/>
    <d v="2012-10-11T00:00:00"/>
    <n v="2.2000000000000002"/>
    <x v="1"/>
    <x v="4"/>
    <x v="15"/>
  </r>
  <r>
    <x v="471"/>
    <d v="2012-10-12T00:00:00"/>
    <n v="1.2"/>
    <x v="1"/>
    <x v="4"/>
    <x v="15"/>
  </r>
  <r>
    <x v="472"/>
    <d v="2012-10-13T00:00:00"/>
    <n v="0.8"/>
    <x v="1"/>
    <x v="4"/>
    <x v="15"/>
  </r>
  <r>
    <x v="473"/>
    <d v="2012-10-14T00:00:00"/>
    <n v="0.6"/>
    <x v="1"/>
    <x v="4"/>
    <x v="15"/>
  </r>
  <r>
    <x v="474"/>
    <d v="2012-10-15T00:00:00"/>
    <n v="1.9"/>
    <x v="1"/>
    <x v="4"/>
    <x v="16"/>
  </r>
  <r>
    <x v="475"/>
    <d v="2012-10-16T00:00:00"/>
    <n v="0.9"/>
    <x v="1"/>
    <x v="4"/>
    <x v="16"/>
  </r>
  <r>
    <x v="476"/>
    <d v="2012-10-17T00:00:00"/>
    <n v="0.6"/>
    <x v="1"/>
    <x v="4"/>
    <x v="16"/>
  </r>
  <r>
    <x v="477"/>
    <d v="2012-10-18T00:00:00"/>
    <n v="1.5"/>
    <x v="1"/>
    <x v="4"/>
    <x v="16"/>
  </r>
  <r>
    <x v="478"/>
    <d v="2012-10-19T00:00:00"/>
    <n v="1.3"/>
    <x v="1"/>
    <x v="4"/>
    <x v="16"/>
  </r>
  <r>
    <x v="479"/>
    <d v="2012-10-20T00:00:00"/>
    <n v="0.33"/>
    <x v="1"/>
    <x v="4"/>
    <x v="16"/>
  </r>
  <r>
    <x v="480"/>
    <d v="2012-10-21T00:00:00"/>
    <n v="1.64"/>
    <x v="1"/>
    <x v="4"/>
    <x v="16"/>
  </r>
  <r>
    <x v="481"/>
    <d v="2012-10-22T00:00:00"/>
    <n v="1.6"/>
    <x v="1"/>
    <x v="4"/>
    <x v="17"/>
  </r>
  <r>
    <x v="482"/>
    <d v="2012-10-23T00:00:00"/>
    <n v="1.65"/>
    <x v="1"/>
    <x v="4"/>
    <x v="17"/>
  </r>
  <r>
    <x v="483"/>
    <d v="2012-10-24T00:00:00"/>
    <n v="1.89"/>
    <x v="1"/>
    <x v="4"/>
    <x v="17"/>
  </r>
  <r>
    <x v="484"/>
    <d v="2012-10-25T00:00:00"/>
    <n v="0.12"/>
    <x v="1"/>
    <x v="4"/>
    <x v="17"/>
  </r>
  <r>
    <x v="485"/>
    <d v="2012-10-26T00:00:00"/>
    <n v="0.19"/>
    <x v="1"/>
    <x v="4"/>
    <x v="17"/>
  </r>
  <r>
    <x v="486"/>
    <d v="2012-10-27T00:00:00"/>
    <n v="2.44"/>
    <x v="1"/>
    <x v="4"/>
    <x v="17"/>
  </r>
  <r>
    <x v="487"/>
    <d v="2012-10-28T00:00:00"/>
    <n v="2.2400000000000002"/>
    <x v="1"/>
    <x v="4"/>
    <x v="17"/>
  </r>
  <r>
    <x v="488"/>
    <d v="2012-10-29T00:00:00"/>
    <n v="0.42"/>
    <x v="1"/>
    <x v="4"/>
    <x v="18"/>
  </r>
  <r>
    <x v="489"/>
    <d v="2012-10-30T00:00:00"/>
    <n v="0.24"/>
    <x v="1"/>
    <x v="4"/>
    <x v="18"/>
  </r>
  <r>
    <x v="490"/>
    <d v="2012-10-31T00:00:00"/>
    <n v="2.0499999999999998"/>
    <x v="1"/>
    <x v="4"/>
    <x v="18"/>
  </r>
  <r>
    <x v="491"/>
    <d v="2012-11-01T00:00:00"/>
    <n v="0.28999999999999998"/>
    <x v="1"/>
    <x v="5"/>
    <x v="18"/>
  </r>
  <r>
    <x v="492"/>
    <d v="2012-11-02T00:00:00"/>
    <n v="1.25"/>
    <x v="1"/>
    <x v="5"/>
    <x v="18"/>
  </r>
  <r>
    <x v="493"/>
    <d v="2012-11-03T00:00:00"/>
    <n v="0.3"/>
    <x v="1"/>
    <x v="5"/>
    <x v="18"/>
  </r>
  <r>
    <x v="494"/>
    <d v="2012-11-04T00:00:00"/>
    <n v="0.61"/>
    <x v="1"/>
    <x v="5"/>
    <x v="18"/>
  </r>
  <r>
    <x v="495"/>
    <d v="2012-11-05T00:00:00"/>
    <n v="0.4"/>
    <x v="1"/>
    <x v="5"/>
    <x v="19"/>
  </r>
  <r>
    <x v="496"/>
    <d v="2012-11-06T00:00:00"/>
    <n v="1.42"/>
    <x v="1"/>
    <x v="5"/>
    <x v="19"/>
  </r>
  <r>
    <x v="497"/>
    <d v="2012-11-07T00:00:00"/>
    <n v="0.1"/>
    <x v="1"/>
    <x v="5"/>
    <x v="19"/>
  </r>
  <r>
    <x v="498"/>
    <d v="2012-11-08T00:00:00"/>
    <n v="0.2"/>
    <x v="1"/>
    <x v="5"/>
    <x v="19"/>
  </r>
  <r>
    <x v="499"/>
    <d v="2012-11-09T00:00:00"/>
    <n v="0.82"/>
    <x v="1"/>
    <x v="5"/>
    <x v="19"/>
  </r>
  <r>
    <x v="500"/>
    <d v="2012-11-10T00:00:00"/>
    <n v="0.48"/>
    <x v="1"/>
    <x v="5"/>
    <x v="19"/>
  </r>
  <r>
    <x v="501"/>
    <d v="2012-11-11T00:00:00"/>
    <n v="1.79"/>
    <x v="1"/>
    <x v="5"/>
    <x v="19"/>
  </r>
  <r>
    <x v="502"/>
    <d v="2012-11-12T00:00:00"/>
    <n v="0.87"/>
    <x v="1"/>
    <x v="5"/>
    <x v="20"/>
  </r>
  <r>
    <x v="503"/>
    <d v="2012-11-13T00:00:00"/>
    <n v="0.87"/>
    <x v="1"/>
    <x v="5"/>
    <x v="20"/>
  </r>
  <r>
    <x v="504"/>
    <d v="2012-11-14T00:00:00"/>
    <n v="0.87"/>
    <x v="1"/>
    <x v="5"/>
    <x v="20"/>
  </r>
  <r>
    <x v="505"/>
    <d v="2012-11-15T00:00:00"/>
    <n v="0.87"/>
    <x v="1"/>
    <x v="5"/>
    <x v="20"/>
  </r>
  <r>
    <x v="506"/>
    <d v="2012-11-16T00:00:00"/>
    <n v="0.87"/>
    <x v="1"/>
    <x v="5"/>
    <x v="20"/>
  </r>
  <r>
    <x v="507"/>
    <d v="2012-11-17T00:00:00"/>
    <n v="0.72"/>
    <x v="1"/>
    <x v="5"/>
    <x v="20"/>
  </r>
  <r>
    <x v="508"/>
    <d v="2012-11-18T00:00:00"/>
    <n v="7.0000000000000007E-2"/>
    <x v="1"/>
    <x v="5"/>
    <x v="20"/>
  </r>
  <r>
    <x v="509"/>
    <d v="2012-11-19T00:00:00"/>
    <n v="0.98"/>
    <x v="1"/>
    <x v="5"/>
    <x v="21"/>
  </r>
  <r>
    <x v="510"/>
    <d v="2012-11-20T00:00:00"/>
    <n v="1.62"/>
    <x v="1"/>
    <x v="5"/>
    <x v="21"/>
  </r>
  <r>
    <x v="511"/>
    <d v="2012-11-21T00:00:00"/>
    <n v="0.6"/>
    <x v="1"/>
    <x v="5"/>
    <x v="21"/>
  </r>
  <r>
    <x v="512"/>
    <d v="2012-11-22T00:00:00"/>
    <n v="1.65"/>
    <x v="1"/>
    <x v="5"/>
    <x v="21"/>
  </r>
  <r>
    <x v="513"/>
    <d v="2012-11-23T00:00:00"/>
    <n v="7.0000000000000007E-2"/>
    <x v="1"/>
    <x v="5"/>
    <x v="21"/>
  </r>
  <r>
    <x v="514"/>
    <d v="2012-11-24T00:00:00"/>
    <n v="0.24"/>
    <x v="1"/>
    <x v="5"/>
    <x v="21"/>
  </r>
  <r>
    <x v="515"/>
    <d v="2012-11-25T00:00:00"/>
    <n v="0.8"/>
    <x v="1"/>
    <x v="5"/>
    <x v="21"/>
  </r>
  <r>
    <x v="516"/>
    <d v="2012-11-26T00:00:00"/>
    <n v="0.28000000000000003"/>
    <x v="1"/>
    <x v="5"/>
    <x v="22"/>
  </r>
  <r>
    <x v="517"/>
    <d v="2012-11-27T00:00:00"/>
    <n v="0.34"/>
    <x v="1"/>
    <x v="5"/>
    <x v="22"/>
  </r>
  <r>
    <x v="518"/>
    <d v="2012-11-28T00:00:00"/>
    <n v="0.11"/>
    <x v="1"/>
    <x v="5"/>
    <x v="22"/>
  </r>
  <r>
    <x v="519"/>
    <d v="2012-11-29T00:00:00"/>
    <n v="0.16"/>
    <x v="1"/>
    <x v="5"/>
    <x v="22"/>
  </r>
  <r>
    <x v="520"/>
    <d v="2012-11-30T00:00:00"/>
    <n v="0.54"/>
    <x v="1"/>
    <x v="5"/>
    <x v="22"/>
  </r>
  <r>
    <x v="521"/>
    <d v="2012-12-01T00:00:00"/>
    <n v="0.17"/>
    <x v="1"/>
    <x v="6"/>
    <x v="22"/>
  </r>
  <r>
    <x v="522"/>
    <d v="2012-12-02T00:00:00"/>
    <n v="0.24"/>
    <x v="1"/>
    <x v="6"/>
    <x v="22"/>
  </r>
  <r>
    <x v="523"/>
    <d v="2012-12-03T00:00:00"/>
    <n v="0.1"/>
    <x v="1"/>
    <x v="6"/>
    <x v="23"/>
  </r>
  <r>
    <x v="524"/>
    <d v="2012-12-04T00:00:00"/>
    <n v="0.26"/>
    <x v="1"/>
    <x v="6"/>
    <x v="23"/>
  </r>
  <r>
    <x v="525"/>
    <d v="2012-12-05T00:00:00"/>
    <n v="0.06"/>
    <x v="1"/>
    <x v="6"/>
    <x v="23"/>
  </r>
  <r>
    <x v="526"/>
    <d v="2012-12-06T00:00:00"/>
    <n v="0.06"/>
    <x v="1"/>
    <x v="6"/>
    <x v="23"/>
  </r>
  <r>
    <x v="527"/>
    <d v="2012-12-07T00:00:00"/>
    <n v="0"/>
    <x v="1"/>
    <x v="6"/>
    <x v="23"/>
  </r>
  <r>
    <x v="528"/>
    <d v="2012-12-08T00:00:00"/>
    <n v="0.17"/>
    <x v="1"/>
    <x v="6"/>
    <x v="23"/>
  </r>
  <r>
    <x v="529"/>
    <d v="2012-12-09T00:00:00"/>
    <n v="0"/>
    <x v="1"/>
    <x v="6"/>
    <x v="23"/>
  </r>
  <r>
    <x v="530"/>
    <d v="2012-12-10T00:00:00"/>
    <n v="0.54999999999984084"/>
    <x v="1"/>
    <x v="6"/>
    <x v="24"/>
  </r>
  <r>
    <x v="531"/>
    <d v="2012-12-11T00:00:00"/>
    <n v="0.54999999999984084"/>
    <x v="1"/>
    <x v="6"/>
    <x v="24"/>
  </r>
  <r>
    <x v="532"/>
    <d v="2012-12-12T00:00:00"/>
    <n v="0.54999999999984084"/>
    <x v="1"/>
    <x v="6"/>
    <x v="24"/>
  </r>
  <r>
    <x v="533"/>
    <d v="2012-12-13T00:00:00"/>
    <n v="0.54999999999984084"/>
    <x v="1"/>
    <x v="6"/>
    <x v="24"/>
  </r>
  <r>
    <x v="534"/>
    <d v="2012-12-14T00:00:00"/>
    <n v="0.54999999999984084"/>
    <x v="1"/>
    <x v="6"/>
    <x v="24"/>
  </r>
  <r>
    <x v="535"/>
    <d v="2012-12-15T00:00:00"/>
    <n v="0.6"/>
    <x v="1"/>
    <x v="6"/>
    <x v="24"/>
  </r>
  <r>
    <x v="536"/>
    <d v="2012-12-16T00:00:00"/>
    <n v="0.19"/>
    <x v="1"/>
    <x v="6"/>
    <x v="24"/>
  </r>
  <r>
    <x v="537"/>
    <d v="2012-12-17T00:00:00"/>
    <n v="0.15"/>
    <x v="1"/>
    <x v="6"/>
    <x v="25"/>
  </r>
  <r>
    <x v="538"/>
    <d v="2012-12-18T00:00:00"/>
    <n v="0.06"/>
    <x v="1"/>
    <x v="6"/>
    <x v="25"/>
  </r>
  <r>
    <x v="539"/>
    <d v="2012-12-19T00:00:00"/>
    <n v="0.43"/>
    <x v="1"/>
    <x v="6"/>
    <x v="25"/>
  </r>
  <r>
    <x v="540"/>
    <d v="2012-12-20T00:00:00"/>
    <n v="7.0000000000000007E-2"/>
    <x v="1"/>
    <x v="6"/>
    <x v="25"/>
  </r>
  <r>
    <x v="541"/>
    <d v="2012-12-21T00:00:00"/>
    <n v="0.03"/>
    <x v="1"/>
    <x v="6"/>
    <x v="25"/>
  </r>
  <r>
    <x v="542"/>
    <d v="2012-12-22T00:00:00"/>
    <n v="0.06"/>
    <x v="1"/>
    <x v="6"/>
    <x v="25"/>
  </r>
  <r>
    <x v="543"/>
    <d v="2012-12-23T00:00:00"/>
    <n v="0.06"/>
    <x v="1"/>
    <x v="6"/>
    <x v="25"/>
  </r>
  <r>
    <x v="544"/>
    <d v="2012-12-24T00:00:00"/>
    <n v="0.44"/>
    <x v="1"/>
    <x v="6"/>
    <x v="26"/>
  </r>
  <r>
    <x v="545"/>
    <d v="2012-12-25T00:00:00"/>
    <n v="0.2"/>
    <x v="1"/>
    <x v="6"/>
    <x v="26"/>
  </r>
  <r>
    <x v="546"/>
    <d v="2012-12-26T00:00:00"/>
    <n v="0.36"/>
    <x v="1"/>
    <x v="6"/>
    <x v="26"/>
  </r>
  <r>
    <x v="547"/>
    <d v="2012-12-27T00:00:00"/>
    <n v="0.15"/>
    <x v="1"/>
    <x v="6"/>
    <x v="26"/>
  </r>
  <r>
    <x v="548"/>
    <d v="2012-12-28T00:00:00"/>
    <n v="0.35"/>
    <x v="1"/>
    <x v="6"/>
    <x v="26"/>
  </r>
  <r>
    <x v="549"/>
    <d v="2012-12-29T00:00:00"/>
    <n v="0.72"/>
    <x v="1"/>
    <x v="6"/>
    <x v="26"/>
  </r>
  <r>
    <x v="550"/>
    <d v="2012-12-30T00:00:00"/>
    <n v="0.37"/>
    <x v="1"/>
    <x v="6"/>
    <x v="26"/>
  </r>
  <r>
    <x v="551"/>
    <d v="2012-12-31T00:00:00"/>
    <n v="0.22"/>
    <x v="1"/>
    <x v="6"/>
    <x v="53"/>
  </r>
  <r>
    <x v="552"/>
    <d v="2013-01-01T00:00:00"/>
    <n v="0.03"/>
    <x v="2"/>
    <x v="7"/>
    <x v="27"/>
  </r>
  <r>
    <x v="553"/>
    <d v="2013-01-02T00:00:00"/>
    <n v="0.21"/>
    <x v="2"/>
    <x v="7"/>
    <x v="27"/>
  </r>
  <r>
    <x v="554"/>
    <d v="2013-01-03T00:00:00"/>
    <n v="0.02"/>
    <x v="2"/>
    <x v="7"/>
    <x v="27"/>
  </r>
  <r>
    <x v="555"/>
    <d v="2013-01-04T00:00:00"/>
    <n v="0.01"/>
    <x v="2"/>
    <x v="7"/>
    <x v="27"/>
  </r>
  <r>
    <x v="556"/>
    <d v="2013-01-05T00:00:00"/>
    <n v="0.01"/>
    <x v="2"/>
    <x v="7"/>
    <x v="27"/>
  </r>
  <r>
    <x v="557"/>
    <d v="2013-01-06T00:00:00"/>
    <n v="0.02"/>
    <x v="2"/>
    <x v="7"/>
    <x v="27"/>
  </r>
  <r>
    <x v="558"/>
    <d v="2013-01-07T00:00:00"/>
    <n v="0.14000000000000001"/>
    <x v="2"/>
    <x v="7"/>
    <x v="28"/>
  </r>
  <r>
    <x v="559"/>
    <d v="2013-01-08T00:00:00"/>
    <n v="0.1"/>
    <x v="2"/>
    <x v="7"/>
    <x v="28"/>
  </r>
  <r>
    <x v="560"/>
    <d v="2013-01-09T00:00:00"/>
    <n v="0.06"/>
    <x v="2"/>
    <x v="7"/>
    <x v="28"/>
  </r>
  <r>
    <x v="561"/>
    <d v="2013-01-10T00:00:00"/>
    <n v="0.42"/>
    <x v="2"/>
    <x v="7"/>
    <x v="28"/>
  </r>
  <r>
    <x v="562"/>
    <d v="2013-01-11T00:00:00"/>
    <n v="1.17"/>
    <x v="2"/>
    <x v="7"/>
    <x v="28"/>
  </r>
  <r>
    <x v="563"/>
    <d v="2013-01-12T00:00:00"/>
    <n v="1.23"/>
    <x v="2"/>
    <x v="7"/>
    <x v="28"/>
  </r>
  <r>
    <x v="564"/>
    <d v="2013-01-13T00:00:00"/>
    <n v="1.38"/>
    <x v="2"/>
    <x v="7"/>
    <x v="28"/>
  </r>
  <r>
    <x v="565"/>
    <d v="2013-01-14T00:00:00"/>
    <n v="0.31"/>
    <x v="2"/>
    <x v="7"/>
    <x v="29"/>
  </r>
  <r>
    <x v="566"/>
    <d v="2013-01-15T00:00:00"/>
    <n v="0.12"/>
    <x v="2"/>
    <x v="7"/>
    <x v="29"/>
  </r>
  <r>
    <x v="567"/>
    <d v="2013-01-16T00:00:00"/>
    <n v="0"/>
    <x v="2"/>
    <x v="7"/>
    <x v="29"/>
  </r>
  <r>
    <x v="568"/>
    <d v="2013-01-17T00:00:00"/>
    <n v="0"/>
    <x v="2"/>
    <x v="7"/>
    <x v="29"/>
  </r>
  <r>
    <x v="569"/>
    <d v="2013-01-18T00:00:00"/>
    <n v="0"/>
    <x v="2"/>
    <x v="7"/>
    <x v="29"/>
  </r>
  <r>
    <x v="570"/>
    <d v="2013-01-19T00:00:00"/>
    <n v="0"/>
    <x v="2"/>
    <x v="7"/>
    <x v="29"/>
  </r>
  <r>
    <x v="571"/>
    <d v="2013-01-20T00:00:00"/>
    <n v="0"/>
    <x v="2"/>
    <x v="7"/>
    <x v="29"/>
  </r>
  <r>
    <x v="572"/>
    <d v="2013-01-21T00:00:00"/>
    <n v="0"/>
    <x v="2"/>
    <x v="7"/>
    <x v="30"/>
  </r>
  <r>
    <x v="573"/>
    <d v="2013-01-22T00:00:00"/>
    <n v="0.15"/>
    <x v="2"/>
    <x v="7"/>
    <x v="30"/>
  </r>
  <r>
    <x v="574"/>
    <d v="2013-01-23T00:00:00"/>
    <n v="0.46"/>
    <x v="2"/>
    <x v="7"/>
    <x v="30"/>
  </r>
  <r>
    <x v="575"/>
    <d v="2013-01-24T00:00:00"/>
    <n v="0.34"/>
    <x v="2"/>
    <x v="7"/>
    <x v="30"/>
  </r>
  <r>
    <x v="576"/>
    <d v="2013-01-25T00:00:00"/>
    <n v="0.17"/>
    <x v="2"/>
    <x v="7"/>
    <x v="30"/>
  </r>
  <r>
    <x v="577"/>
    <d v="2013-01-26T00:00:00"/>
    <n v="0.44"/>
    <x v="2"/>
    <x v="7"/>
    <x v="30"/>
  </r>
  <r>
    <x v="578"/>
    <d v="2013-01-27T00:00:00"/>
    <n v="0.12"/>
    <x v="2"/>
    <x v="7"/>
    <x v="30"/>
  </r>
  <r>
    <x v="579"/>
    <d v="2013-01-28T00:00:00"/>
    <n v="0.74"/>
    <x v="2"/>
    <x v="7"/>
    <x v="31"/>
  </r>
  <r>
    <x v="580"/>
    <d v="2013-01-29T00:00:00"/>
    <n v="0.11"/>
    <x v="2"/>
    <x v="7"/>
    <x v="31"/>
  </r>
  <r>
    <x v="581"/>
    <d v="2013-01-30T00:00:00"/>
    <n v="0.17"/>
    <x v="2"/>
    <x v="7"/>
    <x v="31"/>
  </r>
  <r>
    <x v="582"/>
    <d v="2013-01-31T00:00:00"/>
    <n v="0.21"/>
    <x v="2"/>
    <x v="7"/>
    <x v="31"/>
  </r>
  <r>
    <x v="583"/>
    <d v="2013-02-01T00:00:00"/>
    <n v="0.11"/>
    <x v="2"/>
    <x v="8"/>
    <x v="31"/>
  </r>
  <r>
    <x v="584"/>
    <d v="2013-02-02T00:00:00"/>
    <n v="0.78"/>
    <x v="2"/>
    <x v="8"/>
    <x v="31"/>
  </r>
  <r>
    <x v="585"/>
    <d v="2013-02-03T00:00:00"/>
    <n v="0.31"/>
    <x v="2"/>
    <x v="8"/>
    <x v="31"/>
  </r>
  <r>
    <x v="586"/>
    <d v="2013-02-04T00:00:00"/>
    <n v="0.11"/>
    <x v="2"/>
    <x v="8"/>
    <x v="32"/>
  </r>
  <r>
    <x v="587"/>
    <d v="2013-02-05T00:00:00"/>
    <n v="0.71"/>
    <x v="2"/>
    <x v="8"/>
    <x v="32"/>
  </r>
  <r>
    <x v="588"/>
    <d v="2013-02-06T00:00:00"/>
    <n v="0.59"/>
    <x v="2"/>
    <x v="8"/>
    <x v="32"/>
  </r>
  <r>
    <x v="589"/>
    <d v="2013-02-07T00:00:00"/>
    <n v="0.3"/>
    <x v="2"/>
    <x v="8"/>
    <x v="32"/>
  </r>
  <r>
    <x v="590"/>
    <d v="2013-02-08T00:00:00"/>
    <n v="0.54"/>
    <x v="2"/>
    <x v="8"/>
    <x v="32"/>
  </r>
  <r>
    <x v="591"/>
    <d v="2013-02-09T00:00:00"/>
    <n v="1.29"/>
    <x v="2"/>
    <x v="8"/>
    <x v="32"/>
  </r>
  <r>
    <x v="592"/>
    <d v="2013-02-10T00:00:00"/>
    <n v="1.9"/>
    <x v="2"/>
    <x v="8"/>
    <x v="32"/>
  </r>
  <r>
    <x v="593"/>
    <d v="2013-02-11T00:00:00"/>
    <n v="0.48"/>
    <x v="2"/>
    <x v="8"/>
    <x v="33"/>
  </r>
  <r>
    <x v="594"/>
    <d v="2013-02-12T00:00:00"/>
    <n v="0.39"/>
    <x v="2"/>
    <x v="8"/>
    <x v="33"/>
  </r>
  <r>
    <x v="595"/>
    <d v="2013-02-13T00:00:00"/>
    <n v="1.79"/>
    <x v="2"/>
    <x v="8"/>
    <x v="33"/>
  </r>
  <r>
    <x v="596"/>
    <d v="2013-02-14T00:00:00"/>
    <n v="0.23"/>
    <x v="2"/>
    <x v="8"/>
    <x v="33"/>
  </r>
  <r>
    <x v="597"/>
    <d v="2013-02-15T00:00:00"/>
    <n v="0.24"/>
    <x v="2"/>
    <x v="8"/>
    <x v="33"/>
  </r>
  <r>
    <x v="598"/>
    <d v="2013-02-16T00:00:00"/>
    <n v="0.68"/>
    <x v="2"/>
    <x v="8"/>
    <x v="33"/>
  </r>
  <r>
    <x v="599"/>
    <d v="2013-02-17T00:00:00"/>
    <n v="1.5"/>
    <x v="2"/>
    <x v="8"/>
    <x v="33"/>
  </r>
  <r>
    <x v="600"/>
    <d v="2013-02-18T00:00:00"/>
    <n v="2.2999999999999998"/>
    <x v="2"/>
    <x v="8"/>
    <x v="34"/>
  </r>
  <r>
    <x v="601"/>
    <d v="2013-02-19T00:00:00"/>
    <n v="0.3"/>
    <x v="2"/>
    <x v="8"/>
    <x v="34"/>
  </r>
  <r>
    <x v="602"/>
    <d v="2013-02-20T00:00:00"/>
    <n v="1.4"/>
    <x v="2"/>
    <x v="8"/>
    <x v="34"/>
  </r>
  <r>
    <x v="603"/>
    <d v="2013-02-21T00:00:00"/>
    <n v="1.28"/>
    <x v="2"/>
    <x v="8"/>
    <x v="34"/>
  </r>
  <r>
    <x v="604"/>
    <d v="2013-02-22T00:00:00"/>
    <n v="1.23"/>
    <x v="2"/>
    <x v="8"/>
    <x v="34"/>
  </r>
  <r>
    <x v="605"/>
    <d v="2013-02-23T00:00:00"/>
    <n v="0.05"/>
    <x v="2"/>
    <x v="8"/>
    <x v="34"/>
  </r>
  <r>
    <x v="606"/>
    <d v="2013-02-24T00:00:00"/>
    <n v="0"/>
    <x v="2"/>
    <x v="8"/>
    <x v="34"/>
  </r>
  <r>
    <x v="607"/>
    <d v="2013-02-25T00:00:00"/>
    <n v="0"/>
    <x v="2"/>
    <x v="8"/>
    <x v="35"/>
  </r>
  <r>
    <x v="608"/>
    <d v="2013-02-26T00:00:00"/>
    <n v="0.96"/>
    <x v="2"/>
    <x v="8"/>
    <x v="35"/>
  </r>
  <r>
    <x v="609"/>
    <d v="2013-02-27T00:00:00"/>
    <n v="0.24"/>
    <x v="2"/>
    <x v="8"/>
    <x v="35"/>
  </r>
  <r>
    <x v="610"/>
    <d v="2013-02-28T00:00:00"/>
    <n v="0.67"/>
    <x v="2"/>
    <x v="8"/>
    <x v="35"/>
  </r>
  <r>
    <x v="611"/>
    <d v="2013-03-01T00:00:00"/>
    <n v="0.36"/>
    <x v="2"/>
    <x v="9"/>
    <x v="35"/>
  </r>
  <r>
    <x v="612"/>
    <d v="2013-03-02T00:00:00"/>
    <n v="0.71"/>
    <x v="2"/>
    <x v="9"/>
    <x v="35"/>
  </r>
  <r>
    <x v="613"/>
    <d v="2013-03-03T00:00:00"/>
    <n v="0.94"/>
    <x v="2"/>
    <x v="9"/>
    <x v="35"/>
  </r>
  <r>
    <x v="614"/>
    <d v="2013-03-04T00:00:00"/>
    <n v="3.01"/>
    <x v="2"/>
    <x v="9"/>
    <x v="36"/>
  </r>
  <r>
    <x v="615"/>
    <d v="2013-03-05T00:00:00"/>
    <n v="2.4900000000000002"/>
    <x v="2"/>
    <x v="9"/>
    <x v="36"/>
  </r>
  <r>
    <x v="616"/>
    <d v="2013-03-06T00:00:00"/>
    <n v="2.61"/>
    <x v="2"/>
    <x v="9"/>
    <x v="36"/>
  </r>
  <r>
    <x v="617"/>
    <d v="2013-03-07T00:00:00"/>
    <n v="0.76"/>
    <x v="2"/>
    <x v="9"/>
    <x v="36"/>
  </r>
  <r>
    <x v="618"/>
    <d v="2013-03-08T00:00:00"/>
    <n v="1.34"/>
    <x v="2"/>
    <x v="9"/>
    <x v="36"/>
  </r>
  <r>
    <x v="619"/>
    <d v="2013-03-09T00:00:00"/>
    <n v="0.37"/>
    <x v="2"/>
    <x v="9"/>
    <x v="36"/>
  </r>
  <r>
    <x v="620"/>
    <d v="2013-03-10T00:00:00"/>
    <n v="0.12"/>
    <x v="2"/>
    <x v="9"/>
    <x v="36"/>
  </r>
  <r>
    <x v="621"/>
    <d v="2013-03-11T00:00:00"/>
    <n v="0.3"/>
    <x v="2"/>
    <x v="9"/>
    <x v="37"/>
  </r>
  <r>
    <x v="622"/>
    <d v="2013-03-12T00:00:00"/>
    <n v="0"/>
    <x v="2"/>
    <x v="9"/>
    <x v="37"/>
  </r>
  <r>
    <x v="623"/>
    <d v="2013-03-13T00:00:00"/>
    <n v="0.53"/>
    <x v="2"/>
    <x v="9"/>
    <x v="37"/>
  </r>
  <r>
    <x v="624"/>
    <d v="2013-03-14T00:00:00"/>
    <n v="1.87"/>
    <x v="2"/>
    <x v="9"/>
    <x v="37"/>
  </r>
  <r>
    <x v="625"/>
    <d v="2013-03-15T00:00:00"/>
    <n v="1.46"/>
    <x v="2"/>
    <x v="9"/>
    <x v="37"/>
  </r>
  <r>
    <x v="626"/>
    <d v="2013-03-16T00:00:00"/>
    <n v="1.05"/>
    <x v="2"/>
    <x v="9"/>
    <x v="37"/>
  </r>
  <r>
    <x v="627"/>
    <d v="2013-03-17T00:00:00"/>
    <n v="2.08"/>
    <x v="2"/>
    <x v="9"/>
    <x v="37"/>
  </r>
  <r>
    <x v="628"/>
    <d v="2013-03-18T00:00:00"/>
    <n v="2.54"/>
    <x v="2"/>
    <x v="9"/>
    <x v="38"/>
  </r>
  <r>
    <x v="629"/>
    <d v="2013-03-19T00:00:00"/>
    <n v="1.57"/>
    <x v="2"/>
    <x v="9"/>
    <x v="38"/>
  </r>
  <r>
    <x v="630"/>
    <d v="2013-03-20T00:00:00"/>
    <n v="0.19"/>
    <x v="2"/>
    <x v="9"/>
    <x v="38"/>
  </r>
  <r>
    <x v="631"/>
    <d v="2013-03-21T00:00:00"/>
    <n v="0.77"/>
    <x v="2"/>
    <x v="9"/>
    <x v="38"/>
  </r>
  <r>
    <x v="632"/>
    <d v="2013-03-22T00:00:00"/>
    <n v="2.27"/>
    <x v="2"/>
    <x v="9"/>
    <x v="38"/>
  </r>
  <r>
    <x v="633"/>
    <d v="2013-03-23T00:00:00"/>
    <n v="0.59"/>
    <x v="2"/>
    <x v="9"/>
    <x v="38"/>
  </r>
  <r>
    <x v="634"/>
    <d v="2013-03-24T00:00:00"/>
    <n v="0.74"/>
    <x v="2"/>
    <x v="9"/>
    <x v="38"/>
  </r>
  <r>
    <x v="635"/>
    <d v="2013-03-25T00:00:00"/>
    <n v="2.84"/>
    <x v="2"/>
    <x v="9"/>
    <x v="39"/>
  </r>
  <r>
    <x v="636"/>
    <d v="2013-03-26T00:00:00"/>
    <n v="3.41"/>
    <x v="2"/>
    <x v="9"/>
    <x v="39"/>
  </r>
  <r>
    <x v="637"/>
    <d v="2013-03-27T00:00:00"/>
    <n v="3.22"/>
    <x v="2"/>
    <x v="9"/>
    <x v="39"/>
  </r>
  <r>
    <x v="638"/>
    <d v="2013-03-28T00:00:00"/>
    <n v="1.81"/>
    <x v="2"/>
    <x v="9"/>
    <x v="39"/>
  </r>
  <r>
    <x v="639"/>
    <d v="2013-03-29T00:00:00"/>
    <n v="0.77"/>
    <x v="2"/>
    <x v="9"/>
    <x v="39"/>
  </r>
  <r>
    <x v="640"/>
    <d v="2013-03-30T00:00:00"/>
    <n v="1.54"/>
    <x v="2"/>
    <x v="9"/>
    <x v="39"/>
  </r>
  <r>
    <x v="641"/>
    <d v="2013-03-31T00:00:00"/>
    <n v="1.58"/>
    <x v="2"/>
    <x v="9"/>
    <x v="39"/>
  </r>
  <r>
    <x v="642"/>
    <d v="2013-04-01T00:00:00"/>
    <n v="3.5"/>
    <x v="2"/>
    <x v="10"/>
    <x v="40"/>
  </r>
  <r>
    <x v="643"/>
    <d v="2013-04-02T00:00:00"/>
    <n v="3.34"/>
    <x v="2"/>
    <x v="10"/>
    <x v="40"/>
  </r>
  <r>
    <x v="644"/>
    <d v="2013-04-03T00:00:00"/>
    <n v="1.24"/>
    <x v="2"/>
    <x v="10"/>
    <x v="40"/>
  </r>
  <r>
    <x v="645"/>
    <d v="2013-04-04T00:00:00"/>
    <n v="2.2000000000000002"/>
    <x v="2"/>
    <x v="10"/>
    <x v="40"/>
  </r>
  <r>
    <x v="646"/>
    <d v="2013-04-05T00:00:00"/>
    <n v="0.39"/>
    <x v="2"/>
    <x v="10"/>
    <x v="40"/>
  </r>
  <r>
    <x v="647"/>
    <d v="2013-04-06T00:00:00"/>
    <n v="0.77"/>
    <x v="2"/>
    <x v="10"/>
    <x v="40"/>
  </r>
  <r>
    <x v="648"/>
    <d v="2013-04-07T00:00:00"/>
    <n v="3.62"/>
    <x v="2"/>
    <x v="10"/>
    <x v="40"/>
  </r>
  <r>
    <x v="649"/>
    <d v="2013-04-08T00:00:00"/>
    <n v="1.45"/>
    <x v="2"/>
    <x v="10"/>
    <x v="41"/>
  </r>
  <r>
    <x v="650"/>
    <d v="2013-04-09T00:00:00"/>
    <n v="1.1399999999999999"/>
    <x v="2"/>
    <x v="10"/>
    <x v="41"/>
  </r>
  <r>
    <x v="651"/>
    <d v="2013-04-10T00:00:00"/>
    <n v="0.65"/>
    <x v="2"/>
    <x v="10"/>
    <x v="41"/>
  </r>
  <r>
    <x v="652"/>
    <d v="2013-04-11T00:00:00"/>
    <n v="1.25"/>
    <x v="2"/>
    <x v="10"/>
    <x v="41"/>
  </r>
  <r>
    <x v="653"/>
    <d v="2013-04-12T00:00:00"/>
    <n v="1.69"/>
    <x v="2"/>
    <x v="10"/>
    <x v="41"/>
  </r>
  <r>
    <x v="654"/>
    <d v="2013-04-13T00:00:00"/>
    <n v="2.67"/>
    <x v="2"/>
    <x v="10"/>
    <x v="41"/>
  </r>
  <r>
    <x v="655"/>
    <d v="2013-04-14T00:00:00"/>
    <n v="2.73"/>
    <x v="2"/>
    <x v="10"/>
    <x v="41"/>
  </r>
  <r>
    <x v="656"/>
    <d v="2013-04-15T00:00:00"/>
    <n v="1.45"/>
    <x v="2"/>
    <x v="10"/>
    <x v="42"/>
  </r>
  <r>
    <x v="657"/>
    <d v="2013-04-16T00:00:00"/>
    <n v="2.13"/>
    <x v="2"/>
    <x v="10"/>
    <x v="42"/>
  </r>
  <r>
    <x v="658"/>
    <d v="2013-04-17T00:00:00"/>
    <n v="2.86"/>
    <x v="2"/>
    <x v="10"/>
    <x v="42"/>
  </r>
  <r>
    <x v="659"/>
    <d v="2013-04-18T00:00:00"/>
    <n v="3.33"/>
    <x v="2"/>
    <x v="10"/>
    <x v="42"/>
  </r>
  <r>
    <x v="660"/>
    <d v="2013-04-19T00:00:00"/>
    <n v="1.83"/>
    <x v="2"/>
    <x v="10"/>
    <x v="42"/>
  </r>
  <r>
    <x v="661"/>
    <d v="2013-04-20T00:00:00"/>
    <n v="3.84"/>
    <x v="2"/>
    <x v="10"/>
    <x v="42"/>
  </r>
  <r>
    <x v="662"/>
    <d v="2013-04-21T00:00:00"/>
    <n v="1"/>
    <x v="2"/>
    <x v="10"/>
    <x v="42"/>
  </r>
  <r>
    <x v="663"/>
    <d v="2013-04-22T00:00:00"/>
    <n v="3.79"/>
    <x v="2"/>
    <x v="10"/>
    <x v="43"/>
  </r>
  <r>
    <x v="664"/>
    <d v="2013-04-23T00:00:00"/>
    <n v="1.64"/>
    <x v="2"/>
    <x v="10"/>
    <x v="43"/>
  </r>
  <r>
    <x v="665"/>
    <d v="2013-04-24T00:00:00"/>
    <n v="3.74"/>
    <x v="2"/>
    <x v="10"/>
    <x v="43"/>
  </r>
  <r>
    <x v="666"/>
    <d v="2013-04-25T00:00:00"/>
    <n v="3.62"/>
    <x v="2"/>
    <x v="10"/>
    <x v="43"/>
  </r>
  <r>
    <x v="667"/>
    <d v="2013-04-26T00:00:00"/>
    <n v="0.61"/>
    <x v="2"/>
    <x v="10"/>
    <x v="43"/>
  </r>
  <r>
    <x v="668"/>
    <d v="2013-04-27T00:00:00"/>
    <n v="2.0699999999999998"/>
    <x v="2"/>
    <x v="10"/>
    <x v="43"/>
  </r>
  <r>
    <x v="669"/>
    <d v="2013-04-28T00:00:00"/>
    <n v="1.96"/>
    <x v="2"/>
    <x v="10"/>
    <x v="43"/>
  </r>
  <r>
    <x v="670"/>
    <d v="2013-04-29T00:00:00"/>
    <n v="2.0299999999999998"/>
    <x v="2"/>
    <x v="10"/>
    <x v="44"/>
  </r>
  <r>
    <x v="671"/>
    <d v="2013-04-30T00:00:00"/>
    <n v="2.4700000000000002"/>
    <x v="2"/>
    <x v="10"/>
    <x v="44"/>
  </r>
  <r>
    <x v="672"/>
    <d v="2013-05-01T00:00:00"/>
    <n v="3.07"/>
    <x v="2"/>
    <x v="11"/>
    <x v="44"/>
  </r>
  <r>
    <x v="673"/>
    <d v="2013-05-02T00:00:00"/>
    <n v="2.1"/>
    <x v="2"/>
    <x v="11"/>
    <x v="44"/>
  </r>
  <r>
    <x v="674"/>
    <d v="2013-05-03T00:00:00"/>
    <n v="2.93"/>
    <x v="2"/>
    <x v="11"/>
    <x v="44"/>
  </r>
  <r>
    <x v="675"/>
    <d v="2013-05-04T00:00:00"/>
    <n v="3.9"/>
    <x v="2"/>
    <x v="11"/>
    <x v="44"/>
  </r>
  <r>
    <x v="676"/>
    <d v="2013-05-05T00:00:00"/>
    <n v="3.84"/>
    <x v="2"/>
    <x v="11"/>
    <x v="44"/>
  </r>
  <r>
    <x v="677"/>
    <d v="2013-05-06T00:00:00"/>
    <n v="3.44"/>
    <x v="2"/>
    <x v="11"/>
    <x v="45"/>
  </r>
  <r>
    <x v="678"/>
    <d v="2013-05-07T00:00:00"/>
    <n v="1.36"/>
    <x v="2"/>
    <x v="11"/>
    <x v="45"/>
  </r>
  <r>
    <x v="679"/>
    <d v="2013-05-08T00:00:00"/>
    <n v="1.95"/>
    <x v="2"/>
    <x v="11"/>
    <x v="45"/>
  </r>
  <r>
    <x v="680"/>
    <d v="2013-05-09T00:00:00"/>
    <n v="3.17"/>
    <x v="2"/>
    <x v="11"/>
    <x v="45"/>
  </r>
  <r>
    <x v="681"/>
    <d v="2013-05-10T00:00:00"/>
    <n v="1.38"/>
    <x v="2"/>
    <x v="11"/>
    <x v="45"/>
  </r>
  <r>
    <x v="682"/>
    <d v="2013-05-11T00:00:00"/>
    <n v="2"/>
    <x v="2"/>
    <x v="11"/>
    <x v="45"/>
  </r>
  <r>
    <x v="683"/>
    <d v="2013-05-12T00:00:00"/>
    <n v="1.89"/>
    <x v="2"/>
    <x v="11"/>
    <x v="45"/>
  </r>
  <r>
    <x v="684"/>
    <d v="2013-05-13T00:00:00"/>
    <n v="1.48"/>
    <x v="2"/>
    <x v="11"/>
    <x v="46"/>
  </r>
  <r>
    <x v="685"/>
    <d v="2013-05-14T00:00:00"/>
    <n v="1.93"/>
    <x v="2"/>
    <x v="11"/>
    <x v="46"/>
  </r>
  <r>
    <x v="686"/>
    <d v="2013-05-15T00:00:00"/>
    <n v="1.5"/>
    <x v="2"/>
    <x v="11"/>
    <x v="46"/>
  </r>
  <r>
    <x v="687"/>
    <d v="2013-05-16T00:00:00"/>
    <n v="0.48"/>
    <x v="2"/>
    <x v="11"/>
    <x v="46"/>
  </r>
  <r>
    <x v="688"/>
    <d v="2013-05-17T00:00:00"/>
    <n v="0.38"/>
    <x v="2"/>
    <x v="11"/>
    <x v="46"/>
  </r>
  <r>
    <x v="689"/>
    <d v="2013-05-18T00:00:00"/>
    <n v="2.41"/>
    <x v="2"/>
    <x v="11"/>
    <x v="46"/>
  </r>
  <r>
    <x v="690"/>
    <d v="2013-05-19T00:00:00"/>
    <n v="3.76"/>
    <x v="2"/>
    <x v="11"/>
    <x v="46"/>
  </r>
  <r>
    <x v="691"/>
    <d v="2013-05-20T00:00:00"/>
    <n v="1.67"/>
    <x v="2"/>
    <x v="11"/>
    <x v="47"/>
  </r>
  <r>
    <x v="692"/>
    <d v="2013-05-21T00:00:00"/>
    <n v="1.64"/>
    <x v="2"/>
    <x v="11"/>
    <x v="47"/>
  </r>
  <r>
    <x v="693"/>
    <d v="2013-05-22T00:00:00"/>
    <n v="0.82"/>
    <x v="2"/>
    <x v="11"/>
    <x v="47"/>
  </r>
  <r>
    <x v="694"/>
    <d v="2013-05-23T00:00:00"/>
    <n v="1.48"/>
    <x v="2"/>
    <x v="11"/>
    <x v="47"/>
  </r>
  <r>
    <x v="695"/>
    <d v="2013-05-24T00:00:00"/>
    <n v="2.87"/>
    <x v="2"/>
    <x v="11"/>
    <x v="47"/>
  </r>
  <r>
    <x v="696"/>
    <d v="2013-05-25T00:00:00"/>
    <n v="2.4900000000000002"/>
    <x v="2"/>
    <x v="11"/>
    <x v="47"/>
  </r>
  <r>
    <x v="697"/>
    <d v="2013-05-26T00:00:00"/>
    <n v="0.62"/>
    <x v="2"/>
    <x v="11"/>
    <x v="47"/>
  </r>
  <r>
    <x v="698"/>
    <d v="2013-05-27T00:00:00"/>
    <n v="3.93"/>
    <x v="2"/>
    <x v="11"/>
    <x v="48"/>
  </r>
  <r>
    <x v="699"/>
    <d v="2013-05-28T00:00:00"/>
    <n v="2.96"/>
    <x v="2"/>
    <x v="11"/>
    <x v="48"/>
  </r>
  <r>
    <x v="700"/>
    <d v="2013-05-29T00:00:00"/>
    <n v="0.82"/>
    <x v="2"/>
    <x v="11"/>
    <x v="48"/>
  </r>
  <r>
    <x v="701"/>
    <d v="2013-05-30T00:00:00"/>
    <n v="1.63"/>
    <x v="2"/>
    <x v="11"/>
    <x v="48"/>
  </r>
  <r>
    <x v="702"/>
    <d v="2013-05-31T00:00:00"/>
    <n v="2.2000000000000002"/>
    <x v="2"/>
    <x v="11"/>
    <x v="48"/>
  </r>
  <r>
    <x v="703"/>
    <d v="2013-06-01T00:00:00"/>
    <n v="1.48"/>
    <x v="2"/>
    <x v="0"/>
    <x v="48"/>
  </r>
  <r>
    <x v="704"/>
    <d v="2013-06-02T00:00:00"/>
    <n v="3.78"/>
    <x v="2"/>
    <x v="0"/>
    <x v="48"/>
  </r>
  <r>
    <x v="705"/>
    <d v="2013-06-03T00:00:00"/>
    <n v="2.94"/>
    <x v="2"/>
    <x v="0"/>
    <x v="49"/>
  </r>
  <r>
    <x v="706"/>
    <d v="2013-06-04T00:00:00"/>
    <n v="3.28"/>
    <x v="2"/>
    <x v="0"/>
    <x v="49"/>
  </r>
  <r>
    <x v="707"/>
    <d v="2013-06-05T00:00:00"/>
    <n v="3.63"/>
    <x v="2"/>
    <x v="0"/>
    <x v="49"/>
  </r>
  <r>
    <x v="708"/>
    <d v="2013-06-06T00:00:00"/>
    <n v="3.94"/>
    <x v="2"/>
    <x v="0"/>
    <x v="49"/>
  </r>
  <r>
    <x v="709"/>
    <d v="2013-06-07T00:00:00"/>
    <n v="3.94"/>
    <x v="2"/>
    <x v="0"/>
    <x v="49"/>
  </r>
  <r>
    <x v="710"/>
    <d v="2013-06-08T00:00:00"/>
    <n v="3.96"/>
    <x v="2"/>
    <x v="0"/>
    <x v="49"/>
  </r>
  <r>
    <x v="711"/>
    <d v="2013-06-09T00:00:00"/>
    <n v="0.67"/>
    <x v="2"/>
    <x v="0"/>
    <x v="49"/>
  </r>
  <r>
    <x v="712"/>
    <d v="2013-06-10T00:00:00"/>
    <n v="2.6"/>
    <x v="2"/>
    <x v="0"/>
    <x v="50"/>
  </r>
  <r>
    <x v="713"/>
    <d v="2013-06-11T00:00:00"/>
    <n v="3.23"/>
    <x v="2"/>
    <x v="0"/>
    <x v="50"/>
  </r>
  <r>
    <x v="714"/>
    <d v="2013-06-12T00:00:00"/>
    <n v="2.36"/>
    <x v="2"/>
    <x v="0"/>
    <x v="50"/>
  </r>
  <r>
    <x v="715"/>
    <d v="2013-06-13T00:00:00"/>
    <n v="1.22"/>
    <x v="2"/>
    <x v="0"/>
    <x v="50"/>
  </r>
  <r>
    <x v="716"/>
    <d v="2013-06-14T00:00:00"/>
    <n v="3.09"/>
    <x v="2"/>
    <x v="0"/>
    <x v="50"/>
  </r>
  <r>
    <x v="717"/>
    <d v="2013-06-15T00:00:00"/>
    <n v="3.04"/>
    <x v="2"/>
    <x v="0"/>
    <x v="50"/>
  </r>
  <r>
    <x v="718"/>
    <d v="2013-06-16T00:00:00"/>
    <n v="2.74"/>
    <x v="2"/>
    <x v="0"/>
    <x v="50"/>
  </r>
  <r>
    <x v="719"/>
    <d v="2013-06-17T00:00:00"/>
    <n v="2.15"/>
    <x v="2"/>
    <x v="0"/>
    <x v="51"/>
  </r>
  <r>
    <x v="720"/>
    <d v="2013-06-18T00:00:00"/>
    <n v="3.42"/>
    <x v="2"/>
    <x v="0"/>
    <x v="51"/>
  </r>
  <r>
    <x v="721"/>
    <d v="2013-06-19T00:00:00"/>
    <n v="2.84"/>
    <x v="2"/>
    <x v="0"/>
    <x v="51"/>
  </r>
  <r>
    <x v="722"/>
    <d v="2013-06-20T00:00:00"/>
    <n v="2.1"/>
    <x v="2"/>
    <x v="0"/>
    <x v="51"/>
  </r>
  <r>
    <x v="723"/>
    <d v="2013-06-21T00:00:00"/>
    <n v="2.2599999999999998"/>
    <x v="2"/>
    <x v="0"/>
    <x v="51"/>
  </r>
  <r>
    <x v="724"/>
    <d v="2013-06-22T00:00:00"/>
    <n v="2.38"/>
    <x v="2"/>
    <x v="0"/>
    <x v="51"/>
  </r>
  <r>
    <x v="725"/>
    <d v="2013-06-23T00:00:00"/>
    <n v="2.33"/>
    <x v="2"/>
    <x v="0"/>
    <x v="51"/>
  </r>
  <r>
    <x v="726"/>
    <d v="2013-06-24T00:00:00"/>
    <n v="1.45"/>
    <x v="2"/>
    <x v="0"/>
    <x v="52"/>
  </r>
  <r>
    <x v="727"/>
    <d v="2013-06-25T00:00:00"/>
    <n v="2.2599999999999998"/>
    <x v="2"/>
    <x v="0"/>
    <x v="52"/>
  </r>
  <r>
    <x v="728"/>
    <d v="2013-06-26T00:00:00"/>
    <n v="1.91"/>
    <x v="2"/>
    <x v="0"/>
    <x v="52"/>
  </r>
  <r>
    <x v="729"/>
    <d v="2013-06-27T00:00:00"/>
    <n v="2"/>
    <x v="2"/>
    <x v="0"/>
    <x v="52"/>
  </r>
  <r>
    <x v="730"/>
    <d v="2013-06-28T00:00:00"/>
    <n v="1.18"/>
    <x v="2"/>
    <x v="0"/>
    <x v="52"/>
  </r>
  <r>
    <x v="731"/>
    <d v="2013-06-29T00:00:00"/>
    <n v="1.48"/>
    <x v="2"/>
    <x v="0"/>
    <x v="52"/>
  </r>
  <r>
    <x v="732"/>
    <d v="2013-06-30T00:00:00"/>
    <n v="2.68"/>
    <x v="2"/>
    <x v="0"/>
    <x v="52"/>
  </r>
  <r>
    <x v="733"/>
    <d v="2013-07-01T00:00:00"/>
    <n v="3.31"/>
    <x v="2"/>
    <x v="1"/>
    <x v="0"/>
  </r>
  <r>
    <x v="734"/>
    <d v="2013-07-02T00:00:00"/>
    <n v="3.47"/>
    <x v="2"/>
    <x v="1"/>
    <x v="0"/>
  </r>
  <r>
    <x v="735"/>
    <d v="2013-07-03T00:00:00"/>
    <n v="0.96"/>
    <x v="2"/>
    <x v="1"/>
    <x v="0"/>
  </r>
  <r>
    <x v="736"/>
    <d v="2013-07-04T00:00:00"/>
    <n v="2.86"/>
    <x v="2"/>
    <x v="1"/>
    <x v="0"/>
  </r>
  <r>
    <x v="737"/>
    <d v="2013-07-05T00:00:00"/>
    <n v="2.52"/>
    <x v="2"/>
    <x v="1"/>
    <x v="0"/>
  </r>
  <r>
    <x v="738"/>
    <d v="2013-07-06T00:00:00"/>
    <n v="3.7"/>
    <x v="2"/>
    <x v="1"/>
    <x v="0"/>
  </r>
  <r>
    <x v="739"/>
    <d v="2013-07-07T00:00:00"/>
    <n v="3.97"/>
    <x v="2"/>
    <x v="1"/>
    <x v="0"/>
  </r>
  <r>
    <x v="740"/>
    <d v="2013-07-08T00:00:00"/>
    <n v="3.89"/>
    <x v="2"/>
    <x v="1"/>
    <x v="1"/>
  </r>
  <r>
    <x v="741"/>
    <d v="2013-07-09T00:00:00"/>
    <n v="3.86"/>
    <x v="2"/>
    <x v="1"/>
    <x v="1"/>
  </r>
  <r>
    <x v="742"/>
    <d v="2013-07-10T00:00:00"/>
    <n v="2.69"/>
    <x v="2"/>
    <x v="1"/>
    <x v="1"/>
  </r>
  <r>
    <x v="743"/>
    <d v="2013-07-11T00:00:00"/>
    <n v="1.58"/>
    <x v="2"/>
    <x v="1"/>
    <x v="1"/>
  </r>
  <r>
    <x v="744"/>
    <d v="2013-07-12T00:00:00"/>
    <n v="2.77"/>
    <x v="2"/>
    <x v="1"/>
    <x v="1"/>
  </r>
  <r>
    <x v="745"/>
    <d v="2013-07-13T00:00:00"/>
    <n v="3.21"/>
    <x v="2"/>
    <x v="1"/>
    <x v="1"/>
  </r>
  <r>
    <x v="746"/>
    <d v="2013-07-14T00:00:00"/>
    <n v="3.73"/>
    <x v="2"/>
    <x v="1"/>
    <x v="1"/>
  </r>
  <r>
    <x v="747"/>
    <d v="2013-07-15T00:00:00"/>
    <n v="3.78"/>
    <x v="2"/>
    <x v="1"/>
    <x v="2"/>
  </r>
  <r>
    <x v="748"/>
    <d v="2013-07-16T00:00:00"/>
    <n v="3.6"/>
    <x v="2"/>
    <x v="1"/>
    <x v="2"/>
  </r>
  <r>
    <x v="749"/>
    <d v="2013-07-17T00:00:00"/>
    <n v="2.82"/>
    <x v="2"/>
    <x v="1"/>
    <x v="2"/>
  </r>
  <r>
    <x v="750"/>
    <d v="2013-07-18T00:00:00"/>
    <n v="2.82"/>
    <x v="2"/>
    <x v="1"/>
    <x v="2"/>
  </r>
  <r>
    <x v="751"/>
    <d v="2013-07-19T00:00:00"/>
    <n v="2.82"/>
    <x v="2"/>
    <x v="1"/>
    <x v="2"/>
  </r>
  <r>
    <x v="752"/>
    <d v="2013-07-20T00:00:00"/>
    <n v="2.82"/>
    <x v="2"/>
    <x v="1"/>
    <x v="2"/>
  </r>
  <r>
    <x v="753"/>
    <d v="2013-07-21T00:00:00"/>
    <n v="2.82"/>
    <x v="2"/>
    <x v="1"/>
    <x v="2"/>
  </r>
  <r>
    <x v="754"/>
    <d v="2013-07-22T00:00:00"/>
    <n v="2.82"/>
    <x v="2"/>
    <x v="1"/>
    <x v="3"/>
  </r>
  <r>
    <x v="755"/>
    <d v="2013-07-23T00:00:00"/>
    <n v="2.82"/>
    <x v="2"/>
    <x v="1"/>
    <x v="3"/>
  </r>
  <r>
    <x v="756"/>
    <d v="2013-07-24T00:00:00"/>
    <n v="2.82"/>
    <x v="2"/>
    <x v="1"/>
    <x v="3"/>
  </r>
  <r>
    <x v="757"/>
    <d v="2013-07-25T00:00:00"/>
    <n v="2.82"/>
    <x v="2"/>
    <x v="1"/>
    <x v="3"/>
  </r>
  <r>
    <x v="758"/>
    <d v="2013-07-26T00:00:00"/>
    <n v="2.82"/>
    <x v="2"/>
    <x v="1"/>
    <x v="3"/>
  </r>
  <r>
    <x v="759"/>
    <d v="2013-07-27T00:00:00"/>
    <n v="2.82"/>
    <x v="2"/>
    <x v="1"/>
    <x v="3"/>
  </r>
  <r>
    <x v="760"/>
    <d v="2013-07-28T00:00:00"/>
    <n v="2.82"/>
    <x v="2"/>
    <x v="1"/>
    <x v="3"/>
  </r>
  <r>
    <x v="761"/>
    <d v="2013-07-29T00:00:00"/>
    <n v="2.82"/>
    <x v="2"/>
    <x v="1"/>
    <x v="4"/>
  </r>
  <r>
    <x v="762"/>
    <d v="2013-07-30T00:00:00"/>
    <n v="2.82"/>
    <x v="2"/>
    <x v="1"/>
    <x v="4"/>
  </r>
  <r>
    <x v="763"/>
    <d v="2013-07-31T00:00:00"/>
    <n v="2.99"/>
    <x v="2"/>
    <x v="1"/>
    <x v="4"/>
  </r>
  <r>
    <x v="764"/>
    <d v="2013-08-01T00:00:00"/>
    <n v="3.73"/>
    <x v="2"/>
    <x v="2"/>
    <x v="4"/>
  </r>
  <r>
    <x v="765"/>
    <d v="2013-08-02T00:00:00"/>
    <n v="3.4"/>
    <x v="2"/>
    <x v="2"/>
    <x v="4"/>
  </r>
  <r>
    <x v="766"/>
    <d v="2013-08-03T00:00:00"/>
    <n v="3.64"/>
    <x v="2"/>
    <x v="2"/>
    <x v="4"/>
  </r>
  <r>
    <x v="767"/>
    <d v="2013-08-04T00:00:00"/>
    <n v="3.34"/>
    <x v="2"/>
    <x v="2"/>
    <x v="4"/>
  </r>
  <r>
    <x v="768"/>
    <d v="2013-08-05T00:00:00"/>
    <n v="3.15"/>
    <x v="2"/>
    <x v="2"/>
    <x v="5"/>
  </r>
  <r>
    <x v="769"/>
    <d v="2013-08-06T00:00:00"/>
    <n v="2.59"/>
    <x v="2"/>
    <x v="2"/>
    <x v="5"/>
  </r>
  <r>
    <x v="770"/>
    <d v="2013-08-07T00:00:00"/>
    <n v="1.1499999999999999"/>
    <x v="2"/>
    <x v="2"/>
    <x v="5"/>
  </r>
  <r>
    <x v="771"/>
    <d v="2013-08-08T00:00:00"/>
    <n v="1.51"/>
    <x v="2"/>
    <x v="2"/>
    <x v="5"/>
  </r>
  <r>
    <x v="772"/>
    <d v="2013-08-09T00:00:00"/>
    <n v="2.54"/>
    <x v="2"/>
    <x v="2"/>
    <x v="5"/>
  </r>
  <r>
    <x v="773"/>
    <d v="2013-08-10T00:00:00"/>
    <n v="2.23"/>
    <x v="2"/>
    <x v="2"/>
    <x v="5"/>
  </r>
  <r>
    <x v="774"/>
    <d v="2013-08-11T00:00:00"/>
    <n v="2.61"/>
    <x v="2"/>
    <x v="2"/>
    <x v="5"/>
  </r>
  <r>
    <x v="775"/>
    <d v="2013-08-12T00:00:00"/>
    <n v="1.93"/>
    <x v="2"/>
    <x v="2"/>
    <x v="6"/>
  </r>
  <r>
    <x v="776"/>
    <d v="2013-08-13T00:00:00"/>
    <n v="2.7"/>
    <x v="2"/>
    <x v="2"/>
    <x v="6"/>
  </r>
  <r>
    <x v="777"/>
    <d v="2013-08-14T00:00:00"/>
    <n v="2.2000000000000002"/>
    <x v="2"/>
    <x v="2"/>
    <x v="6"/>
  </r>
  <r>
    <x v="778"/>
    <d v="2013-08-15T00:00:00"/>
    <n v="1.85"/>
    <x v="2"/>
    <x v="2"/>
    <x v="6"/>
  </r>
  <r>
    <x v="779"/>
    <d v="2013-08-16T00:00:00"/>
    <n v="3.55"/>
    <x v="2"/>
    <x v="2"/>
    <x v="6"/>
  </r>
  <r>
    <x v="780"/>
    <d v="2013-08-17T00:00:00"/>
    <n v="3"/>
    <x v="2"/>
    <x v="2"/>
    <x v="6"/>
  </r>
  <r>
    <x v="781"/>
    <d v="2013-08-18T00:00:00"/>
    <n v="1.32"/>
    <x v="2"/>
    <x v="2"/>
    <x v="6"/>
  </r>
  <r>
    <x v="782"/>
    <d v="2013-08-19T00:00:00"/>
    <n v="2.5299999999999998"/>
    <x v="2"/>
    <x v="2"/>
    <x v="7"/>
  </r>
  <r>
    <x v="783"/>
    <d v="2013-08-20T00:00:00"/>
    <n v="2.2200000000000002"/>
    <x v="2"/>
    <x v="2"/>
    <x v="7"/>
  </r>
  <r>
    <x v="784"/>
    <d v="2013-08-21T00:00:00"/>
    <n v="3.4"/>
    <x v="2"/>
    <x v="2"/>
    <x v="7"/>
  </r>
  <r>
    <x v="785"/>
    <d v="2013-08-22T00:00:00"/>
    <n v="2.54"/>
    <x v="2"/>
    <x v="2"/>
    <x v="7"/>
  </r>
  <r>
    <x v="786"/>
    <d v="2013-08-23T00:00:00"/>
    <n v="3.15"/>
    <x v="2"/>
    <x v="2"/>
    <x v="7"/>
  </r>
  <r>
    <x v="787"/>
    <d v="2013-08-24T00:00:00"/>
    <n v="0.69"/>
    <x v="2"/>
    <x v="2"/>
    <x v="7"/>
  </r>
  <r>
    <x v="788"/>
    <d v="2013-08-25T00:00:00"/>
    <n v="0.95"/>
    <x v="2"/>
    <x v="2"/>
    <x v="7"/>
  </r>
  <r>
    <x v="789"/>
    <d v="2013-08-26T00:00:00"/>
    <n v="1.23"/>
    <x v="2"/>
    <x v="2"/>
    <x v="8"/>
  </r>
  <r>
    <x v="790"/>
    <d v="2013-08-27T00:00:00"/>
    <n v="3.01"/>
    <x v="2"/>
    <x v="2"/>
    <x v="8"/>
  </r>
  <r>
    <x v="791"/>
    <d v="2013-08-28T00:00:00"/>
    <n v="2.76"/>
    <x v="2"/>
    <x v="2"/>
    <x v="8"/>
  </r>
  <r>
    <x v="792"/>
    <d v="2013-08-29T00:00:00"/>
    <n v="2.74"/>
    <x v="2"/>
    <x v="2"/>
    <x v="8"/>
  </r>
  <r>
    <x v="793"/>
    <d v="2013-08-30T00:00:00"/>
    <n v="2.5299999999999998"/>
    <x v="2"/>
    <x v="2"/>
    <x v="8"/>
  </r>
  <r>
    <x v="794"/>
    <d v="2013-08-31T00:00:00"/>
    <n v="1.44"/>
    <x v="2"/>
    <x v="2"/>
    <x v="8"/>
  </r>
  <r>
    <x v="795"/>
    <d v="2013-09-01T00:00:00"/>
    <n v="1.95"/>
    <x v="2"/>
    <x v="3"/>
    <x v="8"/>
  </r>
  <r>
    <x v="796"/>
    <d v="2013-09-02T00:00:00"/>
    <n v="2.42"/>
    <x v="2"/>
    <x v="3"/>
    <x v="9"/>
  </r>
  <r>
    <x v="797"/>
    <d v="2013-09-03T00:00:00"/>
    <n v="3.07"/>
    <x v="2"/>
    <x v="3"/>
    <x v="9"/>
  </r>
  <r>
    <x v="798"/>
    <d v="2013-09-04T00:00:00"/>
    <n v="3.15"/>
    <x v="2"/>
    <x v="3"/>
    <x v="9"/>
  </r>
  <r>
    <x v="799"/>
    <d v="2013-09-05T00:00:00"/>
    <n v="3.21"/>
    <x v="2"/>
    <x v="3"/>
    <x v="9"/>
  </r>
  <r>
    <x v="800"/>
    <d v="2013-09-06T00:00:00"/>
    <n v="2.2999999999999998"/>
    <x v="2"/>
    <x v="3"/>
    <x v="9"/>
  </r>
  <r>
    <x v="801"/>
    <d v="2013-09-07T00:00:00"/>
    <n v="0.67"/>
    <x v="2"/>
    <x v="3"/>
    <x v="9"/>
  </r>
  <r>
    <x v="802"/>
    <d v="2013-09-08T00:00:00"/>
    <n v="1.93"/>
    <x v="2"/>
    <x v="3"/>
    <x v="9"/>
  </r>
  <r>
    <x v="803"/>
    <d v="2013-09-09T00:00:00"/>
    <n v="1.71"/>
    <x v="2"/>
    <x v="3"/>
    <x v="10"/>
  </r>
  <r>
    <x v="804"/>
    <d v="2013-09-10T00:00:00"/>
    <n v="1.84"/>
    <x v="2"/>
    <x v="3"/>
    <x v="10"/>
  </r>
  <r>
    <x v="805"/>
    <d v="2013-09-11T00:00:00"/>
    <n v="1.55"/>
    <x v="2"/>
    <x v="3"/>
    <x v="10"/>
  </r>
  <r>
    <x v="806"/>
    <d v="2013-09-12T00:00:00"/>
    <n v="0.82"/>
    <x v="2"/>
    <x v="3"/>
    <x v="10"/>
  </r>
  <r>
    <x v="807"/>
    <d v="2013-09-13T00:00:00"/>
    <n v="1.83"/>
    <x v="2"/>
    <x v="3"/>
    <x v="10"/>
  </r>
  <r>
    <x v="808"/>
    <d v="2013-09-14T00:00:00"/>
    <n v="0.97"/>
    <x v="2"/>
    <x v="3"/>
    <x v="10"/>
  </r>
  <r>
    <x v="809"/>
    <d v="2013-09-15T00:00:00"/>
    <n v="1.42"/>
    <x v="2"/>
    <x v="3"/>
    <x v="10"/>
  </r>
  <r>
    <x v="810"/>
    <d v="2013-09-16T00:00:00"/>
    <n v="2.84"/>
    <x v="2"/>
    <x v="3"/>
    <x v="11"/>
  </r>
  <r>
    <x v="811"/>
    <d v="2013-09-17T00:00:00"/>
    <n v="1.39"/>
    <x v="2"/>
    <x v="3"/>
    <x v="11"/>
  </r>
  <r>
    <x v="812"/>
    <d v="2013-09-18T00:00:00"/>
    <n v="0.61"/>
    <x v="2"/>
    <x v="3"/>
    <x v="11"/>
  </r>
  <r>
    <x v="813"/>
    <d v="2013-09-19T00:00:00"/>
    <n v="1.1399999999999999"/>
    <x v="2"/>
    <x v="3"/>
    <x v="11"/>
  </r>
  <r>
    <x v="814"/>
    <d v="2013-09-20T00:00:00"/>
    <n v="1.2"/>
    <x v="2"/>
    <x v="3"/>
    <x v="11"/>
  </r>
  <r>
    <x v="815"/>
    <d v="2013-09-21T00:00:00"/>
    <n v="1.75"/>
    <x v="2"/>
    <x v="3"/>
    <x v="11"/>
  </r>
  <r>
    <x v="816"/>
    <d v="2013-09-22T00:00:00"/>
    <n v="1.22"/>
    <x v="2"/>
    <x v="3"/>
    <x v="11"/>
  </r>
  <r>
    <x v="817"/>
    <d v="2013-09-23T00:00:00"/>
    <n v="1.1200000000000001"/>
    <x v="2"/>
    <x v="3"/>
    <x v="12"/>
  </r>
  <r>
    <x v="818"/>
    <d v="2013-09-24T00:00:00"/>
    <n v="2.85"/>
    <x v="2"/>
    <x v="3"/>
    <x v="12"/>
  </r>
  <r>
    <x v="819"/>
    <d v="2013-09-25T00:00:00"/>
    <n v="1.88"/>
    <x v="2"/>
    <x v="3"/>
    <x v="12"/>
  </r>
  <r>
    <x v="820"/>
    <d v="2013-09-26T00:00:00"/>
    <n v="1.62"/>
    <x v="2"/>
    <x v="3"/>
    <x v="12"/>
  </r>
  <r>
    <x v="821"/>
    <d v="2013-09-27T00:00:00"/>
    <n v="2.77"/>
    <x v="2"/>
    <x v="3"/>
    <x v="12"/>
  </r>
  <r>
    <x v="822"/>
    <d v="2013-09-28T00:00:00"/>
    <n v="1.83"/>
    <x v="2"/>
    <x v="3"/>
    <x v="12"/>
  </r>
  <r>
    <x v="823"/>
    <d v="2013-09-29T00:00:00"/>
    <n v="1.98"/>
    <x v="2"/>
    <x v="3"/>
    <x v="12"/>
  </r>
  <r>
    <x v="824"/>
    <d v="2013-09-30T00:00:00"/>
    <n v="2.93"/>
    <x v="2"/>
    <x v="3"/>
    <x v="13"/>
  </r>
  <r>
    <x v="825"/>
    <d v="2013-10-01T00:00:00"/>
    <n v="2.83"/>
    <x v="2"/>
    <x v="4"/>
    <x v="13"/>
  </r>
  <r>
    <x v="826"/>
    <d v="2013-10-02T00:00:00"/>
    <n v="2.63"/>
    <x v="2"/>
    <x v="4"/>
    <x v="13"/>
  </r>
  <r>
    <x v="827"/>
    <d v="2013-10-03T00:00:00"/>
    <n v="2.17"/>
    <x v="2"/>
    <x v="4"/>
    <x v="13"/>
  </r>
  <r>
    <x v="828"/>
    <d v="2013-10-04T00:00:00"/>
    <n v="1.68"/>
    <x v="2"/>
    <x v="4"/>
    <x v="13"/>
  </r>
  <r>
    <x v="829"/>
    <d v="2013-10-05T00:00:00"/>
    <n v="0.85"/>
    <x v="2"/>
    <x v="4"/>
    <x v="13"/>
  </r>
  <r>
    <x v="830"/>
    <d v="2013-10-06T00:00:00"/>
    <n v="0.85"/>
    <x v="2"/>
    <x v="4"/>
    <x v="13"/>
  </r>
  <r>
    <x v="831"/>
    <d v="2013-10-07T00:00:00"/>
    <n v="0.84"/>
    <x v="2"/>
    <x v="4"/>
    <x v="14"/>
  </r>
  <r>
    <x v="832"/>
    <d v="2013-10-08T00:00:00"/>
    <n v="0.84"/>
    <x v="2"/>
    <x v="4"/>
    <x v="14"/>
  </r>
  <r>
    <x v="833"/>
    <d v="2013-10-09T00:00:00"/>
    <n v="0.84"/>
    <x v="2"/>
    <x v="4"/>
    <x v="14"/>
  </r>
  <r>
    <x v="834"/>
    <d v="2013-10-10T00:00:00"/>
    <n v="0.84"/>
    <x v="2"/>
    <x v="4"/>
    <x v="14"/>
  </r>
  <r>
    <x v="835"/>
    <d v="2013-10-11T00:00:00"/>
    <n v="0.84"/>
    <x v="2"/>
    <x v="4"/>
    <x v="14"/>
  </r>
  <r>
    <x v="836"/>
    <d v="2013-10-12T00:00:00"/>
    <n v="0.84"/>
    <x v="2"/>
    <x v="4"/>
    <x v="14"/>
  </r>
  <r>
    <x v="837"/>
    <d v="2013-10-13T00:00:00"/>
    <n v="0.84"/>
    <x v="2"/>
    <x v="4"/>
    <x v="14"/>
  </r>
  <r>
    <x v="838"/>
    <d v="2013-10-14T00:00:00"/>
    <n v="0.84"/>
    <x v="2"/>
    <x v="4"/>
    <x v="15"/>
  </r>
  <r>
    <x v="839"/>
    <d v="2013-10-15T00:00:00"/>
    <n v="0.8"/>
    <x v="2"/>
    <x v="4"/>
    <x v="15"/>
  </r>
  <r>
    <x v="840"/>
    <d v="2013-10-16T00:00:00"/>
    <n v="1.02"/>
    <x v="2"/>
    <x v="4"/>
    <x v="15"/>
  </r>
  <r>
    <x v="841"/>
    <d v="2013-10-17T00:00:00"/>
    <n v="0.66"/>
    <x v="2"/>
    <x v="4"/>
    <x v="15"/>
  </r>
  <r>
    <x v="842"/>
    <d v="2013-10-18T00:00:00"/>
    <n v="1.42"/>
    <x v="2"/>
    <x v="4"/>
    <x v="15"/>
  </r>
  <r>
    <x v="843"/>
    <d v="2013-10-19T00:00:00"/>
    <n v="1.22"/>
    <x v="2"/>
    <x v="4"/>
    <x v="15"/>
  </r>
  <r>
    <x v="844"/>
    <d v="2013-10-20T00:00:00"/>
    <n v="0.73"/>
    <x v="2"/>
    <x v="4"/>
    <x v="15"/>
  </r>
  <r>
    <x v="845"/>
    <d v="2013-10-21T00:00:00"/>
    <n v="1.23"/>
    <x v="2"/>
    <x v="4"/>
    <x v="16"/>
  </r>
  <r>
    <x v="846"/>
    <d v="2013-10-22T00:00:00"/>
    <n v="1.8"/>
    <x v="2"/>
    <x v="4"/>
    <x v="16"/>
  </r>
  <r>
    <x v="847"/>
    <d v="2013-10-23T00:00:00"/>
    <n v="1.34"/>
    <x v="2"/>
    <x v="4"/>
    <x v="16"/>
  </r>
  <r>
    <x v="848"/>
    <d v="2013-10-24T00:00:00"/>
    <n v="1.86"/>
    <x v="2"/>
    <x v="4"/>
    <x v="16"/>
  </r>
  <r>
    <x v="849"/>
    <d v="2013-10-25T00:00:00"/>
    <n v="0.65"/>
    <x v="2"/>
    <x v="4"/>
    <x v="16"/>
  </r>
  <r>
    <x v="850"/>
    <d v="2013-10-26T00:00:00"/>
    <n v="1.37"/>
    <x v="2"/>
    <x v="4"/>
    <x v="16"/>
  </r>
  <r>
    <x v="851"/>
    <d v="2013-10-27T00:00:00"/>
    <n v="0.95"/>
    <x v="2"/>
    <x v="4"/>
    <x v="16"/>
  </r>
  <r>
    <x v="852"/>
    <d v="2013-10-28T00:00:00"/>
    <n v="0.63"/>
    <x v="2"/>
    <x v="4"/>
    <x v="17"/>
  </r>
  <r>
    <x v="853"/>
    <d v="2013-10-29T00:00:00"/>
    <n v="1.02"/>
    <x v="2"/>
    <x v="4"/>
    <x v="17"/>
  </r>
  <r>
    <x v="854"/>
    <d v="2013-10-30T00:00:00"/>
    <n v="2.11"/>
    <x v="2"/>
    <x v="4"/>
    <x v="17"/>
  </r>
  <r>
    <x v="855"/>
    <d v="2013-10-31T00:00:00"/>
    <n v="1.78"/>
    <x v="2"/>
    <x v="4"/>
    <x v="17"/>
  </r>
  <r>
    <x v="856"/>
    <d v="2013-11-01T00:00:00"/>
    <n v="0.31"/>
    <x v="2"/>
    <x v="5"/>
    <x v="17"/>
  </r>
  <r>
    <x v="857"/>
    <d v="2013-11-02T00:00:00"/>
    <n v="0.26"/>
    <x v="2"/>
    <x v="5"/>
    <x v="17"/>
  </r>
  <r>
    <x v="858"/>
    <d v="2013-11-03T00:00:00"/>
    <n v="0.91"/>
    <x v="2"/>
    <x v="5"/>
    <x v="17"/>
  </r>
  <r>
    <x v="859"/>
    <d v="2013-11-04T00:00:00"/>
    <n v="0.56000000000000005"/>
    <x v="2"/>
    <x v="5"/>
    <x v="18"/>
  </r>
  <r>
    <x v="860"/>
    <d v="2013-11-05T00:00:00"/>
    <n v="0.37"/>
    <x v="2"/>
    <x v="5"/>
    <x v="18"/>
  </r>
  <r>
    <x v="861"/>
    <d v="2013-11-06T00:00:00"/>
    <n v="0.32"/>
    <x v="2"/>
    <x v="5"/>
    <x v="18"/>
  </r>
  <r>
    <x v="862"/>
    <d v="2013-11-07T00:00:00"/>
    <n v="0.12"/>
    <x v="2"/>
    <x v="5"/>
    <x v="18"/>
  </r>
  <r>
    <x v="863"/>
    <d v="2013-11-08T00:00:00"/>
    <n v="0.32"/>
    <x v="2"/>
    <x v="5"/>
    <x v="18"/>
  </r>
  <r>
    <x v="864"/>
    <d v="2013-11-09T00:00:00"/>
    <n v="0.97"/>
    <x v="2"/>
    <x v="5"/>
    <x v="18"/>
  </r>
  <r>
    <x v="865"/>
    <d v="2013-11-10T00:00:00"/>
    <n v="0.65"/>
    <x v="2"/>
    <x v="5"/>
    <x v="18"/>
  </r>
  <r>
    <x v="866"/>
    <d v="2013-11-11T00:00:00"/>
    <n v="1.5"/>
    <x v="2"/>
    <x v="5"/>
    <x v="19"/>
  </r>
  <r>
    <x v="867"/>
    <d v="2013-11-12T00:00:00"/>
    <n v="0.22"/>
    <x v="2"/>
    <x v="5"/>
    <x v="19"/>
  </r>
  <r>
    <x v="868"/>
    <d v="2013-11-13T00:00:00"/>
    <n v="0.96"/>
    <x v="2"/>
    <x v="5"/>
    <x v="19"/>
  </r>
  <r>
    <x v="869"/>
    <d v="2013-11-14T00:00:00"/>
    <n v="0.12"/>
    <x v="2"/>
    <x v="5"/>
    <x v="19"/>
  </r>
  <r>
    <x v="870"/>
    <d v="2013-11-15T00:00:00"/>
    <n v="0.7"/>
    <x v="2"/>
    <x v="5"/>
    <x v="19"/>
  </r>
  <r>
    <x v="871"/>
    <d v="2013-11-16T00:00:00"/>
    <n v="0.4"/>
    <x v="2"/>
    <x v="5"/>
    <x v="19"/>
  </r>
  <r>
    <x v="872"/>
    <d v="2013-11-17T00:00:00"/>
    <n v="0.37"/>
    <x v="2"/>
    <x v="5"/>
    <x v="19"/>
  </r>
  <r>
    <x v="873"/>
    <d v="2013-11-18T00:00:00"/>
    <n v="0.14000000000000001"/>
    <x v="2"/>
    <x v="5"/>
    <x v="20"/>
  </r>
  <r>
    <x v="874"/>
    <d v="2013-11-19T00:00:00"/>
    <n v="0.15"/>
    <x v="2"/>
    <x v="5"/>
    <x v="20"/>
  </r>
  <r>
    <x v="875"/>
    <d v="2013-11-20T00:00:00"/>
    <n v="0.71"/>
    <x v="2"/>
    <x v="5"/>
    <x v="20"/>
  </r>
  <r>
    <x v="876"/>
    <d v="2013-11-21T00:00:00"/>
    <n v="0.19"/>
    <x v="2"/>
    <x v="5"/>
    <x v="20"/>
  </r>
  <r>
    <x v="877"/>
    <d v="2013-11-22T00:00:00"/>
    <n v="0"/>
    <x v="2"/>
    <x v="5"/>
    <x v="20"/>
  </r>
  <r>
    <x v="878"/>
    <d v="2013-11-23T00:00:00"/>
    <n v="0.01"/>
    <x v="2"/>
    <x v="5"/>
    <x v="20"/>
  </r>
  <r>
    <x v="879"/>
    <d v="2013-11-24T00:00:00"/>
    <n v="0.24"/>
    <x v="2"/>
    <x v="5"/>
    <x v="20"/>
  </r>
  <r>
    <x v="880"/>
    <d v="2013-11-25T00:00:00"/>
    <n v="0.28999999999999998"/>
    <x v="2"/>
    <x v="5"/>
    <x v="21"/>
  </r>
  <r>
    <x v="881"/>
    <d v="2013-11-26T00:00:00"/>
    <n v="0.15"/>
    <x v="2"/>
    <x v="5"/>
    <x v="21"/>
  </r>
  <r>
    <x v="882"/>
    <d v="2013-11-27T00:00:00"/>
    <n v="0.46"/>
    <x v="2"/>
    <x v="5"/>
    <x v="21"/>
  </r>
  <r>
    <x v="883"/>
    <d v="2013-11-28T00:00:00"/>
    <n v="0.09"/>
    <x v="2"/>
    <x v="5"/>
    <x v="21"/>
  </r>
  <r>
    <x v="884"/>
    <d v="2013-11-29T00:00:00"/>
    <n v="0.09"/>
    <x v="2"/>
    <x v="5"/>
    <x v="21"/>
  </r>
  <r>
    <x v="885"/>
    <d v="2013-11-30T00:00:00"/>
    <n v="0.26"/>
    <x v="2"/>
    <x v="5"/>
    <x v="21"/>
  </r>
  <r>
    <x v="886"/>
    <d v="2013-12-01T00:00:00"/>
    <n v="0.53"/>
    <x v="2"/>
    <x v="6"/>
    <x v="21"/>
  </r>
  <r>
    <x v="887"/>
    <d v="2013-12-02T00:00:00"/>
    <n v="1.08"/>
    <x v="2"/>
    <x v="6"/>
    <x v="22"/>
  </r>
  <r>
    <x v="888"/>
    <d v="2013-12-03T00:00:00"/>
    <n v="1.21"/>
    <x v="2"/>
    <x v="6"/>
    <x v="22"/>
  </r>
  <r>
    <x v="889"/>
    <d v="2013-12-04T00:00:00"/>
    <n v="0.13"/>
    <x v="2"/>
    <x v="6"/>
    <x v="22"/>
  </r>
  <r>
    <x v="890"/>
    <d v="2013-12-05T00:00:00"/>
    <n v="0.22"/>
    <x v="2"/>
    <x v="6"/>
    <x v="22"/>
  </r>
  <r>
    <x v="891"/>
    <d v="2013-12-06T00:00:00"/>
    <n v="0.25"/>
    <x v="2"/>
    <x v="6"/>
    <x v="22"/>
  </r>
  <r>
    <x v="892"/>
    <d v="2013-12-07T00:00:00"/>
    <n v="0.06"/>
    <x v="2"/>
    <x v="6"/>
    <x v="22"/>
  </r>
  <r>
    <x v="893"/>
    <d v="2013-12-08T00:00:00"/>
    <n v="0.31"/>
    <x v="2"/>
    <x v="6"/>
    <x v="22"/>
  </r>
  <r>
    <x v="894"/>
    <d v="2013-12-09T00:00:00"/>
    <n v="0.84"/>
    <x v="2"/>
    <x v="6"/>
    <x v="23"/>
  </r>
  <r>
    <x v="895"/>
    <d v="2013-12-10T00:00:00"/>
    <n v="1.3"/>
    <x v="2"/>
    <x v="6"/>
    <x v="23"/>
  </r>
  <r>
    <x v="896"/>
    <d v="2013-12-11T00:00:00"/>
    <n v="1.39"/>
    <x v="2"/>
    <x v="6"/>
    <x v="23"/>
  </r>
  <r>
    <x v="897"/>
    <d v="2013-12-12T00:00:00"/>
    <n v="1.33"/>
    <x v="2"/>
    <x v="6"/>
    <x v="23"/>
  </r>
  <r>
    <x v="898"/>
    <d v="2013-12-13T00:00:00"/>
    <n v="1.3"/>
    <x v="2"/>
    <x v="6"/>
    <x v="23"/>
  </r>
  <r>
    <x v="899"/>
    <d v="2013-12-14T00:00:00"/>
    <n v="0.15"/>
    <x v="2"/>
    <x v="6"/>
    <x v="23"/>
  </r>
  <r>
    <x v="900"/>
    <d v="2013-12-15T00:00:00"/>
    <n v="0.19"/>
    <x v="2"/>
    <x v="6"/>
    <x v="23"/>
  </r>
  <r>
    <x v="901"/>
    <d v="2013-12-16T00:00:00"/>
    <n v="1.1000000000000001"/>
    <x v="2"/>
    <x v="6"/>
    <x v="24"/>
  </r>
  <r>
    <x v="902"/>
    <d v="2013-12-17T00:00:00"/>
    <n v="0.73"/>
    <x v="2"/>
    <x v="6"/>
    <x v="24"/>
  </r>
  <r>
    <x v="903"/>
    <d v="2013-12-18T00:00:00"/>
    <n v="0.51"/>
    <x v="2"/>
    <x v="6"/>
    <x v="24"/>
  </r>
  <r>
    <x v="904"/>
    <d v="2013-12-19T00:00:00"/>
    <n v="0.46"/>
    <x v="2"/>
    <x v="6"/>
    <x v="24"/>
  </r>
  <r>
    <x v="905"/>
    <d v="2013-12-20T00:00:00"/>
    <n v="1.1499999999999999"/>
    <x v="2"/>
    <x v="6"/>
    <x v="24"/>
  </r>
  <r>
    <x v="906"/>
    <d v="2013-12-21T00:00:00"/>
    <n v="0.18"/>
    <x v="2"/>
    <x v="6"/>
    <x v="24"/>
  </r>
  <r>
    <x v="907"/>
    <d v="2013-12-22T00:00:00"/>
    <n v="0.14000000000000001"/>
    <x v="2"/>
    <x v="6"/>
    <x v="24"/>
  </r>
  <r>
    <x v="908"/>
    <d v="2013-12-23T00:00:00"/>
    <n v="0.54"/>
    <x v="2"/>
    <x v="6"/>
    <x v="25"/>
  </r>
  <r>
    <x v="909"/>
    <d v="2013-12-24T00:00:00"/>
    <n v="0.12"/>
    <x v="2"/>
    <x v="6"/>
    <x v="25"/>
  </r>
  <r>
    <x v="910"/>
    <d v="2013-12-25T00:00:00"/>
    <n v="0.23"/>
    <x v="2"/>
    <x v="6"/>
    <x v="25"/>
  </r>
  <r>
    <x v="911"/>
    <d v="2013-12-26T00:00:00"/>
    <n v="0.2"/>
    <x v="2"/>
    <x v="6"/>
    <x v="25"/>
  </r>
  <r>
    <x v="912"/>
    <d v="2013-12-27T00:00:00"/>
    <n v="0.31"/>
    <x v="2"/>
    <x v="6"/>
    <x v="25"/>
  </r>
  <r>
    <x v="913"/>
    <d v="2013-12-28T00:00:00"/>
    <n v="0.41"/>
    <x v="2"/>
    <x v="6"/>
    <x v="25"/>
  </r>
  <r>
    <x v="914"/>
    <d v="2013-12-29T00:00:00"/>
    <n v="0.48"/>
    <x v="2"/>
    <x v="6"/>
    <x v="25"/>
  </r>
  <r>
    <x v="915"/>
    <d v="2013-12-30T00:00:00"/>
    <n v="0.82"/>
    <x v="2"/>
    <x v="6"/>
    <x v="26"/>
  </r>
  <r>
    <x v="916"/>
    <d v="2013-12-31T00:00:00"/>
    <n v="0.69"/>
    <x v="2"/>
    <x v="6"/>
    <x v="26"/>
  </r>
  <r>
    <x v="917"/>
    <d v="2014-01-01T00:00:00"/>
    <n v="0.78"/>
    <x v="3"/>
    <x v="7"/>
    <x v="27"/>
  </r>
  <r>
    <x v="918"/>
    <d v="2014-01-02T00:00:00"/>
    <n v="0.17"/>
    <x v="3"/>
    <x v="7"/>
    <x v="27"/>
  </r>
  <r>
    <x v="919"/>
    <d v="2014-01-03T00:00:00"/>
    <n v="0.62"/>
    <x v="3"/>
    <x v="7"/>
    <x v="27"/>
  </r>
  <r>
    <x v="920"/>
    <d v="2014-01-04T00:00:00"/>
    <n v="0.09"/>
    <x v="3"/>
    <x v="7"/>
    <x v="27"/>
  </r>
  <r>
    <x v="921"/>
    <d v="2014-01-05T00:00:00"/>
    <n v="0.78"/>
    <x v="3"/>
    <x v="7"/>
    <x v="27"/>
  </r>
  <r>
    <x v="922"/>
    <d v="2014-01-06T00:00:00"/>
    <n v="0.4"/>
    <x v="3"/>
    <x v="7"/>
    <x v="28"/>
  </r>
  <r>
    <x v="923"/>
    <d v="2014-01-07T00:00:00"/>
    <n v="0.92"/>
    <x v="3"/>
    <x v="7"/>
    <x v="28"/>
  </r>
  <r>
    <x v="924"/>
    <d v="2014-01-08T00:00:00"/>
    <n v="0.77"/>
    <x v="3"/>
    <x v="7"/>
    <x v="28"/>
  </r>
  <r>
    <x v="925"/>
    <d v="2014-01-09T00:00:00"/>
    <n v="0.06"/>
    <x v="3"/>
    <x v="7"/>
    <x v="28"/>
  </r>
  <r>
    <x v="926"/>
    <d v="2014-01-10T00:00:00"/>
    <n v="0.95"/>
    <x v="3"/>
    <x v="7"/>
    <x v="28"/>
  </r>
  <r>
    <x v="927"/>
    <d v="2014-01-11T00:00:00"/>
    <n v="0.4"/>
    <x v="3"/>
    <x v="7"/>
    <x v="28"/>
  </r>
  <r>
    <x v="928"/>
    <d v="2014-01-12T00:00:00"/>
    <n v="1.47"/>
    <x v="3"/>
    <x v="7"/>
    <x v="28"/>
  </r>
  <r>
    <x v="929"/>
    <d v="2014-01-13T00:00:00"/>
    <n v="0.77"/>
    <x v="3"/>
    <x v="7"/>
    <x v="29"/>
  </r>
  <r>
    <x v="930"/>
    <d v="2014-01-14T00:00:00"/>
    <n v="0.38"/>
    <x v="3"/>
    <x v="7"/>
    <x v="29"/>
  </r>
  <r>
    <x v="931"/>
    <d v="2014-01-15T00:00:00"/>
    <n v="0.23"/>
    <x v="3"/>
    <x v="7"/>
    <x v="29"/>
  </r>
  <r>
    <x v="932"/>
    <d v="2014-01-16T00:00:00"/>
    <n v="0.18"/>
    <x v="3"/>
    <x v="7"/>
    <x v="29"/>
  </r>
  <r>
    <x v="933"/>
    <d v="2014-01-17T00:00:00"/>
    <n v="1.07"/>
    <x v="3"/>
    <x v="7"/>
    <x v="29"/>
  </r>
  <r>
    <x v="934"/>
    <d v="2014-01-18T00:00:00"/>
    <n v="1.06"/>
    <x v="3"/>
    <x v="7"/>
    <x v="29"/>
  </r>
  <r>
    <x v="935"/>
    <d v="2014-01-19T00:00:00"/>
    <n v="0.4"/>
    <x v="3"/>
    <x v="7"/>
    <x v="29"/>
  </r>
  <r>
    <x v="936"/>
    <d v="2014-01-20T00:00:00"/>
    <n v="0.02"/>
    <x v="3"/>
    <x v="7"/>
    <x v="30"/>
  </r>
  <r>
    <x v="937"/>
    <d v="2014-01-21T00:00:00"/>
    <n v="0.09"/>
    <x v="3"/>
    <x v="7"/>
    <x v="30"/>
  </r>
  <r>
    <x v="938"/>
    <d v="2014-01-22T00:00:00"/>
    <n v="1.42"/>
    <x v="3"/>
    <x v="7"/>
    <x v="30"/>
  </r>
  <r>
    <x v="939"/>
    <d v="2014-01-23T00:00:00"/>
    <n v="0.15"/>
    <x v="3"/>
    <x v="7"/>
    <x v="30"/>
  </r>
  <r>
    <x v="940"/>
    <d v="2014-01-24T00:00:00"/>
    <n v="0.27"/>
    <x v="3"/>
    <x v="7"/>
    <x v="30"/>
  </r>
  <r>
    <x v="941"/>
    <d v="2014-01-25T00:00:00"/>
    <n v="0.56999999999999995"/>
    <x v="3"/>
    <x v="7"/>
    <x v="30"/>
  </r>
  <r>
    <x v="942"/>
    <d v="2014-01-26T00:00:00"/>
    <n v="0.42"/>
    <x v="3"/>
    <x v="7"/>
    <x v="30"/>
  </r>
  <r>
    <x v="943"/>
    <d v="2014-01-27T00:00:00"/>
    <n v="0.45"/>
    <x v="3"/>
    <x v="7"/>
    <x v="31"/>
  </r>
  <r>
    <x v="944"/>
    <d v="2014-01-28T00:00:00"/>
    <n v="1.1299999999999999"/>
    <x v="3"/>
    <x v="7"/>
    <x v="31"/>
  </r>
  <r>
    <x v="945"/>
    <d v="2014-01-29T00:00:00"/>
    <n v="1.5"/>
    <x v="3"/>
    <x v="7"/>
    <x v="31"/>
  </r>
  <r>
    <x v="946"/>
    <d v="2014-01-30T00:00:00"/>
    <n v="0.89"/>
    <x v="3"/>
    <x v="7"/>
    <x v="31"/>
  </r>
  <r>
    <x v="947"/>
    <d v="2014-01-31T00:00:00"/>
    <n v="1.61"/>
    <x v="3"/>
    <x v="7"/>
    <x v="31"/>
  </r>
  <r>
    <x v="948"/>
    <d v="2014-02-01T00:00:00"/>
    <n v="0.12"/>
    <x v="3"/>
    <x v="8"/>
    <x v="31"/>
  </r>
  <r>
    <x v="949"/>
    <d v="2014-02-02T00:00:00"/>
    <n v="1.98"/>
    <x v="3"/>
    <x v="8"/>
    <x v="31"/>
  </r>
  <r>
    <x v="950"/>
    <d v="2014-02-03T00:00:00"/>
    <n v="1.9"/>
    <x v="3"/>
    <x v="8"/>
    <x v="32"/>
  </r>
  <r>
    <x v="951"/>
    <d v="2014-02-04T00:00:00"/>
    <n v="1.68"/>
    <x v="3"/>
    <x v="8"/>
    <x v="32"/>
  </r>
  <r>
    <x v="952"/>
    <d v="2014-02-05T00:00:00"/>
    <n v="0.62"/>
    <x v="3"/>
    <x v="8"/>
    <x v="32"/>
  </r>
  <r>
    <x v="953"/>
    <d v="2014-02-06T00:00:00"/>
    <n v="0.91"/>
    <x v="3"/>
    <x v="8"/>
    <x v="32"/>
  </r>
  <r>
    <x v="954"/>
    <d v="2014-02-07T00:00:00"/>
    <n v="0.1"/>
    <x v="3"/>
    <x v="8"/>
    <x v="32"/>
  </r>
  <r>
    <x v="955"/>
    <d v="2014-02-08T00:00:00"/>
    <n v="0.42"/>
    <x v="3"/>
    <x v="8"/>
    <x v="32"/>
  </r>
  <r>
    <x v="956"/>
    <d v="2014-02-09T00:00:00"/>
    <n v="0.86"/>
    <x v="3"/>
    <x v="8"/>
    <x v="32"/>
  </r>
  <r>
    <x v="957"/>
    <d v="2014-02-10T00:00:00"/>
    <n v="0.33"/>
    <x v="3"/>
    <x v="8"/>
    <x v="33"/>
  </r>
  <r>
    <x v="958"/>
    <d v="2014-02-11T00:00:00"/>
    <n v="1.37"/>
    <x v="3"/>
    <x v="8"/>
    <x v="33"/>
  </r>
  <r>
    <x v="959"/>
    <d v="2014-02-12T00:00:00"/>
    <n v="2.0499999999999998"/>
    <x v="3"/>
    <x v="8"/>
    <x v="33"/>
  </r>
  <r>
    <x v="960"/>
    <d v="2014-02-13T00:00:00"/>
    <n v="1.4E-2"/>
    <x v="3"/>
    <x v="8"/>
    <x v="33"/>
  </r>
  <r>
    <x v="961"/>
    <d v="2014-02-14T00:00:00"/>
    <n v="0.75"/>
    <x v="3"/>
    <x v="8"/>
    <x v="33"/>
  </r>
  <r>
    <x v="962"/>
    <d v="2014-02-15T00:00:00"/>
    <n v="0.79"/>
    <x v="3"/>
    <x v="8"/>
    <x v="33"/>
  </r>
  <r>
    <x v="963"/>
    <d v="2014-02-16T00:00:00"/>
    <n v="0.93"/>
    <x v="3"/>
    <x v="8"/>
    <x v="33"/>
  </r>
  <r>
    <x v="964"/>
    <d v="2014-02-17T00:00:00"/>
    <n v="1.47"/>
    <x v="3"/>
    <x v="8"/>
    <x v="34"/>
  </r>
  <r>
    <x v="965"/>
    <d v="2014-02-18T00:00:00"/>
    <n v="0.56999999999999995"/>
    <x v="3"/>
    <x v="8"/>
    <x v="34"/>
  </r>
  <r>
    <x v="966"/>
    <d v="2014-02-19T00:00:00"/>
    <n v="0.59"/>
    <x v="3"/>
    <x v="8"/>
    <x v="34"/>
  </r>
  <r>
    <x v="967"/>
    <d v="2014-02-20T00:00:00"/>
    <n v="0.96"/>
    <x v="3"/>
    <x v="8"/>
    <x v="34"/>
  </r>
  <r>
    <x v="968"/>
    <d v="2014-02-21T00:00:00"/>
    <n v="1.45"/>
    <x v="3"/>
    <x v="8"/>
    <x v="34"/>
  </r>
  <r>
    <x v="969"/>
    <d v="2014-02-22T00:00:00"/>
    <n v="1"/>
    <x v="3"/>
    <x v="8"/>
    <x v="34"/>
  </r>
  <r>
    <x v="970"/>
    <d v="2014-02-23T00:00:00"/>
    <n v="2.23"/>
    <x v="3"/>
    <x v="8"/>
    <x v="34"/>
  </r>
  <r>
    <x v="971"/>
    <d v="2014-02-24T00:00:00"/>
    <n v="2.27"/>
    <x v="3"/>
    <x v="8"/>
    <x v="35"/>
  </r>
  <r>
    <x v="972"/>
    <d v="2014-02-25T00:00:00"/>
    <n v="0.85"/>
    <x v="3"/>
    <x v="8"/>
    <x v="35"/>
  </r>
  <r>
    <x v="973"/>
    <d v="2014-02-26T00:00:00"/>
    <n v="2.04"/>
    <x v="3"/>
    <x v="8"/>
    <x v="35"/>
  </r>
  <r>
    <x v="974"/>
    <d v="2014-02-27T00:00:00"/>
    <n v="0.65"/>
    <x v="3"/>
    <x v="8"/>
    <x v="35"/>
  </r>
  <r>
    <x v="975"/>
    <d v="2014-02-28T00:00:00"/>
    <n v="0.94"/>
    <x v="3"/>
    <x v="8"/>
    <x v="35"/>
  </r>
  <r>
    <x v="976"/>
    <d v="2014-03-01T00:00:00"/>
    <n v="1.1100000000000001"/>
    <x v="3"/>
    <x v="9"/>
    <x v="35"/>
  </r>
  <r>
    <x v="977"/>
    <d v="2014-03-02T00:00:00"/>
    <n v="2.23"/>
    <x v="3"/>
    <x v="9"/>
    <x v="35"/>
  </r>
  <r>
    <x v="978"/>
    <d v="2014-03-03T00:00:00"/>
    <n v="0.87"/>
    <x v="3"/>
    <x v="9"/>
    <x v="36"/>
  </r>
  <r>
    <x v="979"/>
    <d v="2014-03-04T00:00:00"/>
    <n v="1.82"/>
    <x v="3"/>
    <x v="9"/>
    <x v="36"/>
  </r>
  <r>
    <x v="980"/>
    <d v="2014-03-05T00:00:00"/>
    <n v="2.0099999999999998"/>
    <x v="3"/>
    <x v="9"/>
    <x v="36"/>
  </r>
  <r>
    <x v="981"/>
    <d v="2014-03-06T00:00:00"/>
    <n v="2.77"/>
    <x v="3"/>
    <x v="9"/>
    <x v="36"/>
  </r>
  <r>
    <x v="982"/>
    <d v="2014-03-07T00:00:00"/>
    <n v="1.86"/>
    <x v="3"/>
    <x v="9"/>
    <x v="36"/>
  </r>
  <r>
    <x v="983"/>
    <d v="2014-03-08T00:00:00"/>
    <n v="2.75"/>
    <x v="3"/>
    <x v="9"/>
    <x v="36"/>
  </r>
  <r>
    <x v="984"/>
    <d v="2014-03-09T00:00:00"/>
    <n v="2.93"/>
    <x v="3"/>
    <x v="9"/>
    <x v="36"/>
  </r>
  <r>
    <x v="985"/>
    <d v="2014-03-10T00:00:00"/>
    <n v="2.9"/>
    <x v="3"/>
    <x v="9"/>
    <x v="37"/>
  </r>
  <r>
    <x v="986"/>
    <d v="2014-03-11T00:00:00"/>
    <n v="2.17"/>
    <x v="3"/>
    <x v="9"/>
    <x v="37"/>
  </r>
  <r>
    <x v="987"/>
    <d v="2014-03-12T00:00:00"/>
    <n v="2.82"/>
    <x v="3"/>
    <x v="9"/>
    <x v="37"/>
  </r>
  <r>
    <x v="988"/>
    <d v="2014-03-13T00:00:00"/>
    <n v="2.79"/>
    <x v="3"/>
    <x v="9"/>
    <x v="37"/>
  </r>
  <r>
    <x v="989"/>
    <d v="2014-03-14T00:00:00"/>
    <n v="2.78"/>
    <x v="3"/>
    <x v="9"/>
    <x v="37"/>
  </r>
  <r>
    <x v="990"/>
    <d v="2014-03-15T00:00:00"/>
    <n v="0.81"/>
    <x v="3"/>
    <x v="9"/>
    <x v="37"/>
  </r>
  <r>
    <x v="991"/>
    <d v="2014-03-16T00:00:00"/>
    <n v="1.37"/>
    <x v="3"/>
    <x v="9"/>
    <x v="37"/>
  </r>
  <r>
    <x v="992"/>
    <d v="2014-03-17T00:00:00"/>
    <n v="0.7"/>
    <x v="3"/>
    <x v="9"/>
    <x v="38"/>
  </r>
  <r>
    <x v="993"/>
    <d v="2014-03-18T00:00:00"/>
    <n v="0.26"/>
    <x v="3"/>
    <x v="9"/>
    <x v="38"/>
  </r>
  <r>
    <x v="994"/>
    <d v="2014-03-19T00:00:00"/>
    <n v="2.61"/>
    <x v="3"/>
    <x v="9"/>
    <x v="38"/>
  </r>
  <r>
    <x v="995"/>
    <d v="2014-03-20T00:00:00"/>
    <n v="3.25"/>
    <x v="3"/>
    <x v="9"/>
    <x v="38"/>
  </r>
  <r>
    <x v="996"/>
    <d v="2014-03-21T00:00:00"/>
    <n v="1.17"/>
    <x v="3"/>
    <x v="9"/>
    <x v="38"/>
  </r>
  <r>
    <x v="997"/>
    <d v="2014-03-22T00:00:00"/>
    <n v="1.04"/>
    <x v="3"/>
    <x v="9"/>
    <x v="38"/>
  </r>
  <r>
    <x v="998"/>
    <d v="2014-03-23T00:00:00"/>
    <n v="1.56"/>
    <x v="3"/>
    <x v="9"/>
    <x v="38"/>
  </r>
  <r>
    <x v="999"/>
    <d v="2014-03-24T00:00:00"/>
    <n v="1.34"/>
    <x v="3"/>
    <x v="9"/>
    <x v="39"/>
  </r>
  <r>
    <x v="1000"/>
    <d v="2014-03-25T00:00:00"/>
    <n v="1.84"/>
    <x v="3"/>
    <x v="9"/>
    <x v="39"/>
  </r>
  <r>
    <x v="1001"/>
    <d v="2014-03-26T00:00:00"/>
    <n v="2.36"/>
    <x v="3"/>
    <x v="9"/>
    <x v="39"/>
  </r>
  <r>
    <x v="1002"/>
    <d v="2014-03-27T00:00:00"/>
    <n v="2.97"/>
    <x v="3"/>
    <x v="9"/>
    <x v="39"/>
  </r>
  <r>
    <x v="1003"/>
    <d v="2014-03-28T00:00:00"/>
    <n v="3.01"/>
    <x v="3"/>
    <x v="9"/>
    <x v="39"/>
  </r>
  <r>
    <x v="1004"/>
    <d v="2014-03-29T00:00:00"/>
    <n v="2.97"/>
    <x v="3"/>
    <x v="9"/>
    <x v="39"/>
  </r>
  <r>
    <x v="1005"/>
    <d v="2014-03-30T00:00:00"/>
    <n v="1.8"/>
    <x v="3"/>
    <x v="9"/>
    <x v="39"/>
  </r>
  <r>
    <x v="1006"/>
    <d v="2014-03-31T00:00:00"/>
    <n v="2.2000000000000002"/>
    <x v="3"/>
    <x v="9"/>
    <x v="40"/>
  </r>
  <r>
    <x v="1007"/>
    <d v="2014-04-01T00:00:00"/>
    <n v="2.8"/>
    <x v="3"/>
    <x v="10"/>
    <x v="40"/>
  </r>
  <r>
    <x v="1008"/>
    <d v="2014-04-02T00:00:00"/>
    <n v="2.68"/>
    <x v="3"/>
    <x v="10"/>
    <x v="40"/>
  </r>
  <r>
    <x v="1009"/>
    <d v="2014-04-03T00:00:00"/>
    <n v="1.66"/>
    <x v="3"/>
    <x v="10"/>
    <x v="40"/>
  </r>
  <r>
    <x v="1010"/>
    <d v="2014-04-04T00:00:00"/>
    <n v="0.82"/>
    <x v="3"/>
    <x v="10"/>
    <x v="40"/>
  </r>
  <r>
    <x v="1011"/>
    <d v="2014-04-05T00:00:00"/>
    <n v="1.89"/>
    <x v="3"/>
    <x v="10"/>
    <x v="40"/>
  </r>
  <r>
    <x v="1012"/>
    <d v="2014-04-06T00:00:00"/>
    <n v="1.41"/>
    <x v="3"/>
    <x v="10"/>
    <x v="40"/>
  </r>
  <r>
    <x v="1013"/>
    <d v="2014-04-07T00:00:00"/>
    <n v="2.39"/>
    <x v="3"/>
    <x v="10"/>
    <x v="41"/>
  </r>
  <r>
    <x v="1014"/>
    <d v="2014-04-08T00:00:00"/>
    <n v="1.69"/>
    <x v="3"/>
    <x v="10"/>
    <x v="41"/>
  </r>
  <r>
    <x v="1015"/>
    <d v="2014-04-09T00:00:00"/>
    <n v="2.86"/>
    <x v="3"/>
    <x v="10"/>
    <x v="41"/>
  </r>
  <r>
    <x v="1016"/>
    <d v="2014-04-10T00:00:00"/>
    <n v="2.85"/>
    <x v="3"/>
    <x v="10"/>
    <x v="41"/>
  </r>
  <r>
    <x v="1017"/>
    <d v="2014-04-11T00:00:00"/>
    <n v="1.42"/>
    <x v="3"/>
    <x v="10"/>
    <x v="41"/>
  </r>
  <r>
    <x v="1018"/>
    <d v="2014-04-12T00:00:00"/>
    <n v="2.4900000000000002"/>
    <x v="3"/>
    <x v="10"/>
    <x v="41"/>
  </r>
  <r>
    <x v="1019"/>
    <d v="2014-04-13T00:00:00"/>
    <n v="1.97"/>
    <x v="3"/>
    <x v="10"/>
    <x v="41"/>
  </r>
  <r>
    <x v="1020"/>
    <d v="2014-04-14T00:00:00"/>
    <n v="2.7"/>
    <x v="3"/>
    <x v="10"/>
    <x v="42"/>
  </r>
  <r>
    <x v="1021"/>
    <d v="2014-04-15T00:00:00"/>
    <n v="2.7"/>
    <x v="3"/>
    <x v="10"/>
    <x v="42"/>
  </r>
  <r>
    <x v="1022"/>
    <d v="2014-04-16T00:00:00"/>
    <n v="2.7"/>
    <x v="3"/>
    <x v="10"/>
    <x v="42"/>
  </r>
  <r>
    <x v="1023"/>
    <d v="2014-04-17T00:00:00"/>
    <n v="2.7"/>
    <x v="3"/>
    <x v="10"/>
    <x v="42"/>
  </r>
  <r>
    <x v="1024"/>
    <d v="2014-04-18T00:00:00"/>
    <n v="2.7"/>
    <x v="3"/>
    <x v="10"/>
    <x v="42"/>
  </r>
  <r>
    <x v="1025"/>
    <d v="2014-04-19T00:00:00"/>
    <n v="3.63"/>
    <x v="3"/>
    <x v="10"/>
    <x v="42"/>
  </r>
  <r>
    <x v="1026"/>
    <d v="2014-04-20T00:00:00"/>
    <n v="2.33"/>
    <x v="3"/>
    <x v="10"/>
    <x v="42"/>
  </r>
  <r>
    <x v="1027"/>
    <d v="2014-04-21T00:00:00"/>
    <n v="1.87"/>
    <x v="3"/>
    <x v="10"/>
    <x v="43"/>
  </r>
  <r>
    <x v="1028"/>
    <d v="2014-04-22T00:00:00"/>
    <n v="1.99"/>
    <x v="3"/>
    <x v="10"/>
    <x v="43"/>
  </r>
  <r>
    <x v="1029"/>
    <d v="2014-04-23T00:00:00"/>
    <n v="3.21"/>
    <x v="3"/>
    <x v="10"/>
    <x v="43"/>
  </r>
  <r>
    <x v="1030"/>
    <d v="2014-04-24T00:00:00"/>
    <n v="2.42"/>
    <x v="3"/>
    <x v="10"/>
    <x v="43"/>
  </r>
  <r>
    <x v="1031"/>
    <d v="2014-04-25T00:00:00"/>
    <n v="2.5499999999999998"/>
    <x v="3"/>
    <x v="10"/>
    <x v="43"/>
  </r>
  <r>
    <x v="1032"/>
    <d v="2014-04-26T00:00:00"/>
    <n v="1.91"/>
    <x v="3"/>
    <x v="10"/>
    <x v="43"/>
  </r>
  <r>
    <x v="1033"/>
    <d v="2014-04-27T00:00:00"/>
    <n v="2.39"/>
    <x v="3"/>
    <x v="10"/>
    <x v="43"/>
  </r>
  <r>
    <x v="1034"/>
    <d v="2014-04-28T00:00:00"/>
    <n v="1.25"/>
    <x v="3"/>
    <x v="10"/>
    <x v="44"/>
  </r>
  <r>
    <x v="1035"/>
    <d v="2014-04-29T00:00:00"/>
    <n v="1.25"/>
    <x v="3"/>
    <x v="10"/>
    <x v="44"/>
  </r>
  <r>
    <x v="1036"/>
    <d v="2014-04-30T00:00:00"/>
    <n v="1.41"/>
    <x v="3"/>
    <x v="10"/>
    <x v="44"/>
  </r>
  <r>
    <x v="1037"/>
    <d v="2014-05-01T00:00:00"/>
    <n v="2.21"/>
    <x v="3"/>
    <x v="11"/>
    <x v="44"/>
  </r>
  <r>
    <x v="1038"/>
    <d v="2014-05-02T00:00:00"/>
    <n v="0.81"/>
    <x v="3"/>
    <x v="11"/>
    <x v="44"/>
  </r>
  <r>
    <x v="1039"/>
    <d v="2014-05-03T00:00:00"/>
    <n v="3.03"/>
    <x v="3"/>
    <x v="11"/>
    <x v="44"/>
  </r>
  <r>
    <x v="1040"/>
    <d v="2014-05-04T00:00:00"/>
    <n v="3.36"/>
    <x v="3"/>
    <x v="11"/>
    <x v="44"/>
  </r>
  <r>
    <x v="1041"/>
    <d v="2014-05-05T00:00:00"/>
    <n v="3.72"/>
    <x v="3"/>
    <x v="11"/>
    <x v="45"/>
  </r>
  <r>
    <x v="1042"/>
    <d v="2014-05-06T00:00:00"/>
    <n v="1.82"/>
    <x v="3"/>
    <x v="11"/>
    <x v="45"/>
  </r>
  <r>
    <x v="1043"/>
    <d v="2014-05-07T00:00:00"/>
    <n v="2.29"/>
    <x v="3"/>
    <x v="11"/>
    <x v="45"/>
  </r>
  <r>
    <x v="1044"/>
    <d v="2014-05-08T00:00:00"/>
    <n v="1.35"/>
    <x v="3"/>
    <x v="11"/>
    <x v="45"/>
  </r>
  <r>
    <x v="1045"/>
    <d v="2014-05-09T00:00:00"/>
    <n v="2.4700000000000002"/>
    <x v="3"/>
    <x v="11"/>
    <x v="45"/>
  </r>
  <r>
    <x v="1046"/>
    <d v="2014-05-10T00:00:00"/>
    <n v="1.1299999999999999"/>
    <x v="3"/>
    <x v="11"/>
    <x v="45"/>
  </r>
  <r>
    <x v="1047"/>
    <d v="2014-05-11T00:00:00"/>
    <n v="2.33"/>
    <x v="3"/>
    <x v="11"/>
    <x v="45"/>
  </r>
  <r>
    <x v="1048"/>
    <d v="2014-05-12T00:00:00"/>
    <n v="1.71"/>
    <x v="3"/>
    <x v="11"/>
    <x v="46"/>
  </r>
  <r>
    <x v="1049"/>
    <d v="2014-05-13T00:00:00"/>
    <n v="1.57"/>
    <x v="3"/>
    <x v="11"/>
    <x v="46"/>
  </r>
  <r>
    <x v="1050"/>
    <d v="2014-05-14T00:00:00"/>
    <n v="2.2400000000000002"/>
    <x v="3"/>
    <x v="11"/>
    <x v="46"/>
  </r>
  <r>
    <x v="1051"/>
    <d v="2014-05-15T00:00:00"/>
    <n v="1.96"/>
    <x v="3"/>
    <x v="11"/>
    <x v="46"/>
  </r>
  <r>
    <x v="1052"/>
    <d v="2014-05-16T00:00:00"/>
    <n v="3.4"/>
    <x v="3"/>
    <x v="11"/>
    <x v="46"/>
  </r>
  <r>
    <x v="1053"/>
    <d v="2014-05-17T00:00:00"/>
    <n v="3.97"/>
    <x v="3"/>
    <x v="11"/>
    <x v="46"/>
  </r>
  <r>
    <x v="1054"/>
    <d v="2014-05-18T00:00:00"/>
    <n v="3.82"/>
    <x v="3"/>
    <x v="11"/>
    <x v="46"/>
  </r>
  <r>
    <x v="1055"/>
    <d v="2014-05-19T00:00:00"/>
    <n v="3.55"/>
    <x v="3"/>
    <x v="11"/>
    <x v="47"/>
  </r>
  <r>
    <x v="1056"/>
    <d v="2014-05-20T00:00:00"/>
    <n v="3.14"/>
    <x v="3"/>
    <x v="11"/>
    <x v="47"/>
  </r>
  <r>
    <x v="1057"/>
    <d v="2014-05-21T00:00:00"/>
    <n v="1.37"/>
    <x v="3"/>
    <x v="11"/>
    <x v="47"/>
  </r>
  <r>
    <x v="1058"/>
    <d v="2014-05-22T00:00:00"/>
    <n v="1.29"/>
    <x v="3"/>
    <x v="11"/>
    <x v="47"/>
  </r>
  <r>
    <x v="1059"/>
    <d v="2014-05-23T00:00:00"/>
    <n v="2.76"/>
    <x v="3"/>
    <x v="11"/>
    <x v="47"/>
  </r>
  <r>
    <x v="1060"/>
    <d v="2014-05-24T00:00:00"/>
    <n v="2.59"/>
    <x v="3"/>
    <x v="11"/>
    <x v="47"/>
  </r>
  <r>
    <x v="1061"/>
    <d v="2014-05-25T00:00:00"/>
    <n v="3.21"/>
    <x v="3"/>
    <x v="11"/>
    <x v="47"/>
  </r>
  <r>
    <x v="1062"/>
    <d v="2014-05-26T00:00:00"/>
    <n v="1.76"/>
    <x v="3"/>
    <x v="11"/>
    <x v="48"/>
  </r>
  <r>
    <x v="1063"/>
    <d v="2014-05-27T00:00:00"/>
    <n v="0.85"/>
    <x v="3"/>
    <x v="11"/>
    <x v="48"/>
  </r>
  <r>
    <x v="1064"/>
    <d v="2014-05-28T00:00:00"/>
    <n v="1.87"/>
    <x v="3"/>
    <x v="11"/>
    <x v="48"/>
  </r>
  <r>
    <x v="1065"/>
    <d v="2014-05-29T00:00:00"/>
    <n v="1.72"/>
    <x v="3"/>
    <x v="11"/>
    <x v="48"/>
  </r>
  <r>
    <x v="1066"/>
    <d v="2014-05-30T00:00:00"/>
    <n v="3.51"/>
    <x v="3"/>
    <x v="11"/>
    <x v="48"/>
  </r>
  <r>
    <x v="1067"/>
    <d v="2014-05-31T00:00:00"/>
    <n v="3.47"/>
    <x v="3"/>
    <x v="11"/>
    <x v="48"/>
  </r>
  <r>
    <x v="1068"/>
    <d v="2014-06-01T00:00:00"/>
    <n v="3.68"/>
    <x v="3"/>
    <x v="0"/>
    <x v="48"/>
  </r>
  <r>
    <x v="1069"/>
    <d v="2014-06-02T00:00:00"/>
    <n v="2.96"/>
    <x v="3"/>
    <x v="0"/>
    <x v="49"/>
  </r>
  <r>
    <x v="1070"/>
    <d v="2014-06-03T00:00:00"/>
    <n v="2.21"/>
    <x v="3"/>
    <x v="0"/>
    <x v="49"/>
  </r>
  <r>
    <x v="1071"/>
    <d v="2014-06-04T00:00:00"/>
    <n v="2.81"/>
    <x v="3"/>
    <x v="0"/>
    <x v="49"/>
  </r>
  <r>
    <x v="1072"/>
    <d v="2014-06-05T00:00:00"/>
    <n v="4.2300000000000004"/>
    <x v="3"/>
    <x v="0"/>
    <x v="49"/>
  </r>
  <r>
    <x v="1073"/>
    <d v="2014-06-06T00:00:00"/>
    <n v="2.79"/>
    <x v="3"/>
    <x v="0"/>
    <x v="49"/>
  </r>
  <r>
    <x v="1074"/>
    <d v="2014-06-07T00:00:00"/>
    <n v="3.5"/>
    <x v="3"/>
    <x v="0"/>
    <x v="49"/>
  </r>
  <r>
    <x v="1075"/>
    <d v="2014-06-08T00:00:00"/>
    <n v="3.57"/>
    <x v="3"/>
    <x v="0"/>
    <x v="49"/>
  </r>
  <r>
    <x v="1076"/>
    <d v="2014-06-09T00:00:00"/>
    <n v="3.42"/>
    <x v="3"/>
    <x v="0"/>
    <x v="50"/>
  </r>
  <r>
    <x v="1077"/>
    <d v="2014-06-10T00:00:00"/>
    <n v="3.75"/>
    <x v="3"/>
    <x v="0"/>
    <x v="50"/>
  </r>
  <r>
    <x v="1078"/>
    <d v="2014-06-11T00:00:00"/>
    <n v="3.18"/>
    <x v="3"/>
    <x v="0"/>
    <x v="50"/>
  </r>
  <r>
    <x v="1079"/>
    <d v="2014-06-12T00:00:00"/>
    <n v="4.24"/>
    <x v="3"/>
    <x v="0"/>
    <x v="50"/>
  </r>
  <r>
    <x v="1080"/>
    <d v="2014-06-13T00:00:00"/>
    <n v="3.04"/>
    <x v="3"/>
    <x v="0"/>
    <x v="50"/>
  </r>
  <r>
    <x v="1081"/>
    <d v="2014-06-14T00:00:00"/>
    <n v="2.2200000000000002"/>
    <x v="3"/>
    <x v="0"/>
    <x v="50"/>
  </r>
  <r>
    <x v="1082"/>
    <d v="2014-06-15T00:00:00"/>
    <n v="2.75"/>
    <x v="3"/>
    <x v="0"/>
    <x v="50"/>
  </r>
  <r>
    <x v="1083"/>
    <d v="2014-06-16T00:00:00"/>
    <n v="1.84"/>
    <x v="3"/>
    <x v="0"/>
    <x v="51"/>
  </r>
  <r>
    <x v="1084"/>
    <d v="2014-06-17T00:00:00"/>
    <n v="1.59"/>
    <x v="3"/>
    <x v="0"/>
    <x v="51"/>
  </r>
  <r>
    <x v="1085"/>
    <d v="2014-06-18T00:00:00"/>
    <n v="3.54"/>
    <x v="3"/>
    <x v="0"/>
    <x v="51"/>
  </r>
  <r>
    <x v="1086"/>
    <d v="2014-06-19T00:00:00"/>
    <n v="1.76"/>
    <x v="3"/>
    <x v="0"/>
    <x v="51"/>
  </r>
  <r>
    <x v="1087"/>
    <d v="2014-06-20T00:00:00"/>
    <n v="1.67"/>
    <x v="3"/>
    <x v="0"/>
    <x v="51"/>
  </r>
  <r>
    <x v="1088"/>
    <d v="2014-06-21T00:00:00"/>
    <n v="2.72"/>
    <x v="3"/>
    <x v="0"/>
    <x v="51"/>
  </r>
  <r>
    <x v="1089"/>
    <d v="2014-06-22T00:00:00"/>
    <n v="3.12"/>
    <x v="3"/>
    <x v="0"/>
    <x v="51"/>
  </r>
  <r>
    <x v="1090"/>
    <d v="2014-06-23T00:00:00"/>
    <n v="3.7"/>
    <x v="3"/>
    <x v="0"/>
    <x v="52"/>
  </r>
  <r>
    <x v="1091"/>
    <d v="2014-06-24T00:00:00"/>
    <n v="2.91"/>
    <x v="3"/>
    <x v="0"/>
    <x v="52"/>
  </r>
  <r>
    <x v="1092"/>
    <d v="2014-06-25T00:00:00"/>
    <n v="3.19"/>
    <x v="3"/>
    <x v="0"/>
    <x v="52"/>
  </r>
  <r>
    <x v="1093"/>
    <d v="2014-06-26T00:00:00"/>
    <n v="3.13"/>
    <x v="3"/>
    <x v="0"/>
    <x v="52"/>
  </r>
  <r>
    <x v="1094"/>
    <d v="2014-06-27T00:00:00"/>
    <n v="2.16"/>
    <x v="3"/>
    <x v="0"/>
    <x v="52"/>
  </r>
  <r>
    <x v="1095"/>
    <d v="2014-06-28T00:00:00"/>
    <n v="1.06"/>
    <x v="3"/>
    <x v="0"/>
    <x v="52"/>
  </r>
  <r>
    <x v="1096"/>
    <d v="2014-06-29T00:00:00"/>
    <n v="1.73"/>
    <x v="3"/>
    <x v="0"/>
    <x v="52"/>
  </r>
  <r>
    <x v="1097"/>
    <d v="2014-06-30T00:00:00"/>
    <n v="3.5"/>
    <x v="3"/>
    <x v="0"/>
    <x v="0"/>
  </r>
  <r>
    <x v="1098"/>
    <d v="2014-07-01T00:00:00"/>
    <n v="3.5"/>
    <x v="3"/>
    <x v="1"/>
    <x v="0"/>
  </r>
  <r>
    <x v="1099"/>
    <d v="2014-07-02T00:00:00"/>
    <n v="4.04"/>
    <x v="3"/>
    <x v="1"/>
    <x v="0"/>
  </r>
  <r>
    <x v="1100"/>
    <d v="2014-07-03T00:00:00"/>
    <n v="4.18"/>
    <x v="3"/>
    <x v="1"/>
    <x v="0"/>
  </r>
  <r>
    <x v="1101"/>
    <d v="2014-07-04T00:00:00"/>
    <n v="2.29"/>
    <x v="3"/>
    <x v="1"/>
    <x v="0"/>
  </r>
  <r>
    <x v="1102"/>
    <d v="2014-07-05T00:00:00"/>
    <n v="1.73"/>
    <x v="3"/>
    <x v="1"/>
    <x v="0"/>
  </r>
  <r>
    <x v="1103"/>
    <d v="2014-07-06T00:00:00"/>
    <n v="2.13"/>
    <x v="3"/>
    <x v="1"/>
    <x v="0"/>
  </r>
  <r>
    <x v="1104"/>
    <d v="2014-07-07T00:00:00"/>
    <n v="3.53"/>
    <x v="3"/>
    <x v="1"/>
    <x v="1"/>
  </r>
  <r>
    <x v="1105"/>
    <d v="2014-07-08T00:00:00"/>
    <n v="0.2"/>
    <x v="3"/>
    <x v="1"/>
    <x v="1"/>
  </r>
  <r>
    <x v="1106"/>
    <d v="2014-07-09T00:00:00"/>
    <n v="0.26"/>
    <x v="3"/>
    <x v="1"/>
    <x v="1"/>
  </r>
  <r>
    <x v="1107"/>
    <d v="2014-07-10T00:00:00"/>
    <n v="2.33"/>
    <x v="3"/>
    <x v="1"/>
    <x v="1"/>
  </r>
  <r>
    <x v="1108"/>
    <d v="2014-07-11T00:00:00"/>
    <n v="0.88"/>
    <x v="3"/>
    <x v="1"/>
    <x v="1"/>
  </r>
  <r>
    <x v="1109"/>
    <d v="2014-07-12T00:00:00"/>
    <n v="0.47"/>
    <x v="3"/>
    <x v="1"/>
    <x v="1"/>
  </r>
  <r>
    <x v="1110"/>
    <d v="2014-07-13T00:00:00"/>
    <n v="1.55"/>
    <x v="3"/>
    <x v="1"/>
    <x v="1"/>
  </r>
  <r>
    <x v="1111"/>
    <d v="2014-07-14T00:00:00"/>
    <n v="2.31"/>
    <x v="3"/>
    <x v="1"/>
    <x v="2"/>
  </r>
  <r>
    <x v="1112"/>
    <d v="2014-07-15T00:00:00"/>
    <n v="1.76"/>
    <x v="3"/>
    <x v="1"/>
    <x v="2"/>
  </r>
  <r>
    <x v="1113"/>
    <d v="2014-07-16T00:00:00"/>
    <n v="3.64"/>
    <x v="3"/>
    <x v="1"/>
    <x v="2"/>
  </r>
  <r>
    <x v="1114"/>
    <d v="2014-07-17T00:00:00"/>
    <n v="2.84"/>
    <x v="3"/>
    <x v="1"/>
    <x v="2"/>
  </r>
  <r>
    <x v="1115"/>
    <d v="2014-07-18T00:00:00"/>
    <n v="2.84"/>
    <x v="3"/>
    <x v="1"/>
    <x v="2"/>
  </r>
  <r>
    <x v="1116"/>
    <d v="2014-07-19T00:00:00"/>
    <n v="2.84"/>
    <x v="3"/>
    <x v="1"/>
    <x v="2"/>
  </r>
  <r>
    <x v="1117"/>
    <d v="2014-07-20T00:00:00"/>
    <n v="2.84"/>
    <x v="3"/>
    <x v="1"/>
    <x v="2"/>
  </r>
  <r>
    <x v="1118"/>
    <d v="2014-07-21T00:00:00"/>
    <n v="2.84"/>
    <x v="3"/>
    <x v="1"/>
    <x v="3"/>
  </r>
  <r>
    <x v="1119"/>
    <d v="2014-07-22T00:00:00"/>
    <n v="2.84"/>
    <x v="3"/>
    <x v="1"/>
    <x v="3"/>
  </r>
  <r>
    <x v="1120"/>
    <d v="2014-07-23T00:00:00"/>
    <n v="2.84"/>
    <x v="3"/>
    <x v="1"/>
    <x v="3"/>
  </r>
  <r>
    <x v="1121"/>
    <d v="2014-07-24T00:00:00"/>
    <n v="2.84"/>
    <x v="3"/>
    <x v="1"/>
    <x v="3"/>
  </r>
  <r>
    <x v="1122"/>
    <d v="2014-07-25T00:00:00"/>
    <n v="2.84"/>
    <x v="3"/>
    <x v="1"/>
    <x v="3"/>
  </r>
  <r>
    <x v="1123"/>
    <d v="2014-07-26T00:00:00"/>
    <n v="2.84"/>
    <x v="3"/>
    <x v="1"/>
    <x v="3"/>
  </r>
  <r>
    <x v="1124"/>
    <d v="2014-07-27T00:00:00"/>
    <n v="2.84"/>
    <x v="3"/>
    <x v="1"/>
    <x v="3"/>
  </r>
  <r>
    <x v="1125"/>
    <d v="2014-07-28T00:00:00"/>
    <n v="2.84"/>
    <x v="3"/>
    <x v="1"/>
    <x v="4"/>
  </r>
  <r>
    <x v="1126"/>
    <d v="2014-07-29T00:00:00"/>
    <n v="2.84"/>
    <x v="3"/>
    <x v="1"/>
    <x v="4"/>
  </r>
  <r>
    <x v="1127"/>
    <d v="2014-07-30T00:00:00"/>
    <n v="2.84"/>
    <x v="3"/>
    <x v="1"/>
    <x v="4"/>
  </r>
  <r>
    <x v="1128"/>
    <d v="2014-07-31T00:00:00"/>
    <n v="2.84"/>
    <x v="3"/>
    <x v="1"/>
    <x v="4"/>
  </r>
  <r>
    <x v="1129"/>
    <d v="2014-08-01T00:00:00"/>
    <n v="2.84"/>
    <x v="3"/>
    <x v="2"/>
    <x v="4"/>
  </r>
  <r>
    <x v="1130"/>
    <d v="2014-08-02T00:00:00"/>
    <n v="2.71"/>
    <x v="3"/>
    <x v="2"/>
    <x v="4"/>
  </r>
  <r>
    <x v="1131"/>
    <d v="2014-08-03T00:00:00"/>
    <n v="2.57"/>
    <x v="3"/>
    <x v="2"/>
    <x v="4"/>
  </r>
  <r>
    <x v="1132"/>
    <d v="2014-08-04T00:00:00"/>
    <n v="2.75"/>
    <x v="3"/>
    <x v="2"/>
    <x v="5"/>
  </r>
  <r>
    <x v="1133"/>
    <d v="2014-08-05T00:00:00"/>
    <n v="2.23"/>
    <x v="3"/>
    <x v="2"/>
    <x v="5"/>
  </r>
  <r>
    <x v="1134"/>
    <d v="2014-08-06T00:00:00"/>
    <n v="1.45"/>
    <x v="3"/>
    <x v="2"/>
    <x v="5"/>
  </r>
  <r>
    <x v="1135"/>
    <d v="2014-08-07T00:00:00"/>
    <n v="3.04"/>
    <x v="3"/>
    <x v="2"/>
    <x v="5"/>
  </r>
  <r>
    <x v="1136"/>
    <d v="2014-08-08T00:00:00"/>
    <n v="1.21"/>
    <x v="3"/>
    <x v="2"/>
    <x v="5"/>
  </r>
  <r>
    <x v="1137"/>
    <d v="2014-08-09T00:00:00"/>
    <n v="2.5"/>
    <x v="3"/>
    <x v="2"/>
    <x v="5"/>
  </r>
  <r>
    <x v="1138"/>
    <d v="2014-08-10T00:00:00"/>
    <n v="1.58"/>
    <x v="3"/>
    <x v="2"/>
    <x v="5"/>
  </r>
  <r>
    <x v="1139"/>
    <d v="2014-08-11T00:00:00"/>
    <n v="1.88"/>
    <x v="3"/>
    <x v="2"/>
    <x v="6"/>
  </r>
  <r>
    <x v="1140"/>
    <d v="2014-08-12T00:00:00"/>
    <n v="2.14"/>
    <x v="3"/>
    <x v="2"/>
    <x v="6"/>
  </r>
  <r>
    <x v="1141"/>
    <d v="2014-08-13T00:00:00"/>
    <n v="2.3199999999999998"/>
    <x v="3"/>
    <x v="2"/>
    <x v="6"/>
  </r>
  <r>
    <x v="1142"/>
    <d v="2014-08-14T00:00:00"/>
    <n v="1.55"/>
    <x v="3"/>
    <x v="2"/>
    <x v="6"/>
  </r>
  <r>
    <x v="1143"/>
    <d v="2014-08-15T00:00:00"/>
    <n v="1.74"/>
    <x v="3"/>
    <x v="2"/>
    <x v="6"/>
  </r>
  <r>
    <x v="1144"/>
    <d v="2014-08-16T00:00:00"/>
    <n v="2.0099999999999998"/>
    <x v="3"/>
    <x v="2"/>
    <x v="6"/>
  </r>
  <r>
    <x v="1145"/>
    <d v="2014-08-17T00:00:00"/>
    <n v="1.67"/>
    <x v="3"/>
    <x v="2"/>
    <x v="6"/>
  </r>
  <r>
    <x v="1146"/>
    <d v="2014-08-18T00:00:00"/>
    <n v="2.66"/>
    <x v="3"/>
    <x v="2"/>
    <x v="7"/>
  </r>
  <r>
    <x v="1147"/>
    <d v="2014-08-19T00:00:00"/>
    <n v="1.78"/>
    <x v="3"/>
    <x v="2"/>
    <x v="7"/>
  </r>
  <r>
    <x v="1148"/>
    <d v="2014-08-20T00:00:00"/>
    <n v="2.2200000000000002"/>
    <x v="3"/>
    <x v="2"/>
    <x v="7"/>
  </r>
  <r>
    <x v="1149"/>
    <d v="2014-08-21T00:00:00"/>
    <n v="1.84"/>
    <x v="3"/>
    <x v="2"/>
    <x v="7"/>
  </r>
  <r>
    <x v="1150"/>
    <d v="2014-08-22T00:00:00"/>
    <n v="1.93"/>
    <x v="3"/>
    <x v="2"/>
    <x v="7"/>
  </r>
  <r>
    <x v="1151"/>
    <d v="2014-08-23T00:00:00"/>
    <n v="2.0499999999999998"/>
    <x v="3"/>
    <x v="2"/>
    <x v="7"/>
  </r>
  <r>
    <x v="1152"/>
    <d v="2014-08-24T00:00:00"/>
    <n v="2.4900000000000002"/>
    <x v="3"/>
    <x v="2"/>
    <x v="7"/>
  </r>
  <r>
    <x v="1153"/>
    <d v="2014-08-25T00:00:00"/>
    <n v="1.37"/>
    <x v="3"/>
    <x v="2"/>
    <x v="8"/>
  </r>
  <r>
    <x v="1154"/>
    <d v="2014-08-26T00:00:00"/>
    <n v="0.48"/>
    <x v="3"/>
    <x v="2"/>
    <x v="8"/>
  </r>
  <r>
    <x v="1155"/>
    <d v="2014-08-27T00:00:00"/>
    <n v="2.66"/>
    <x v="3"/>
    <x v="2"/>
    <x v="8"/>
  </r>
  <r>
    <x v="1156"/>
    <d v="2014-08-28T00:00:00"/>
    <n v="1.94"/>
    <x v="3"/>
    <x v="2"/>
    <x v="8"/>
  </r>
  <r>
    <x v="1157"/>
    <d v="2014-08-29T00:00:00"/>
    <n v="1.63"/>
    <x v="3"/>
    <x v="2"/>
    <x v="8"/>
  </r>
  <r>
    <x v="1158"/>
    <d v="2014-08-30T00:00:00"/>
    <n v="1.0900000000000001"/>
    <x v="3"/>
    <x v="2"/>
    <x v="8"/>
  </r>
  <r>
    <x v="1159"/>
    <d v="2014-08-31T00:00:00"/>
    <n v="1.8"/>
    <x v="3"/>
    <x v="2"/>
    <x v="8"/>
  </r>
  <r>
    <x v="1160"/>
    <d v="2014-09-01T00:00:00"/>
    <n v="2.08"/>
    <x v="3"/>
    <x v="3"/>
    <x v="9"/>
  </r>
  <r>
    <x v="1161"/>
    <d v="2014-09-02T00:00:00"/>
    <n v="2.35"/>
    <x v="3"/>
    <x v="3"/>
    <x v="9"/>
  </r>
  <r>
    <x v="1162"/>
    <d v="2014-09-03T00:00:00"/>
    <n v="2.88"/>
    <x v="3"/>
    <x v="3"/>
    <x v="9"/>
  </r>
  <r>
    <x v="1163"/>
    <d v="2014-09-04T00:00:00"/>
    <n v="2.13"/>
    <x v="3"/>
    <x v="3"/>
    <x v="9"/>
  </r>
  <r>
    <x v="1164"/>
    <d v="2014-09-05T00:00:00"/>
    <n v="2.66"/>
    <x v="3"/>
    <x v="3"/>
    <x v="9"/>
  </r>
  <r>
    <x v="1165"/>
    <d v="2014-09-06T00:00:00"/>
    <n v="1.22"/>
    <x v="3"/>
    <x v="3"/>
    <x v="9"/>
  </r>
  <r>
    <x v="1166"/>
    <d v="2014-09-07T00:00:00"/>
    <n v="2.3199999999999998"/>
    <x v="3"/>
    <x v="3"/>
    <x v="9"/>
  </r>
  <r>
    <x v="1167"/>
    <d v="2014-09-08T00:00:00"/>
    <n v="2.5"/>
    <x v="3"/>
    <x v="3"/>
    <x v="10"/>
  </r>
  <r>
    <x v="1168"/>
    <d v="2014-09-09T00:00:00"/>
    <n v="2.89"/>
    <x v="3"/>
    <x v="3"/>
    <x v="10"/>
  </r>
  <r>
    <x v="1169"/>
    <d v="2014-09-10T00:00:00"/>
    <n v="1.43"/>
    <x v="3"/>
    <x v="3"/>
    <x v="10"/>
  </r>
  <r>
    <x v="1170"/>
    <d v="2014-09-11T00:00:00"/>
    <n v="1.97"/>
    <x v="3"/>
    <x v="3"/>
    <x v="10"/>
  </r>
  <r>
    <x v="1171"/>
    <d v="2014-09-12T00:00:00"/>
    <n v="2.93"/>
    <x v="3"/>
    <x v="3"/>
    <x v="10"/>
  </r>
  <r>
    <x v="1172"/>
    <d v="2014-09-13T00:00:00"/>
    <n v="2.02"/>
    <x v="3"/>
    <x v="3"/>
    <x v="10"/>
  </r>
  <r>
    <x v="1173"/>
    <d v="2014-09-14T00:00:00"/>
    <n v="1.66"/>
    <x v="3"/>
    <x v="3"/>
    <x v="10"/>
  </r>
  <r>
    <x v="1174"/>
    <d v="2014-09-15T00:00:00"/>
    <n v="2.0299999999999998"/>
    <x v="3"/>
    <x v="3"/>
    <x v="11"/>
  </r>
  <r>
    <x v="1175"/>
    <d v="2014-09-16T00:00:00"/>
    <n v="2.31"/>
    <x v="3"/>
    <x v="3"/>
    <x v="11"/>
  </r>
  <r>
    <x v="1176"/>
    <d v="2014-09-17T00:00:00"/>
    <n v="2.97"/>
    <x v="3"/>
    <x v="3"/>
    <x v="11"/>
  </r>
  <r>
    <x v="1177"/>
    <d v="2014-09-18T00:00:00"/>
    <n v="0.99"/>
    <x v="3"/>
    <x v="3"/>
    <x v="11"/>
  </r>
  <r>
    <x v="1178"/>
    <d v="2014-09-19T00:00:00"/>
    <n v="2.5299999999999998"/>
    <x v="3"/>
    <x v="3"/>
    <x v="11"/>
  </r>
  <r>
    <x v="1179"/>
    <d v="2014-09-20T00:00:00"/>
    <n v="2.06"/>
    <x v="3"/>
    <x v="3"/>
    <x v="11"/>
  </r>
  <r>
    <x v="1180"/>
    <d v="2014-09-21T00:00:00"/>
    <n v="1.36"/>
    <x v="3"/>
    <x v="3"/>
    <x v="11"/>
  </r>
  <r>
    <x v="1181"/>
    <d v="2014-09-22T00:00:00"/>
    <n v="2.06"/>
    <x v="3"/>
    <x v="3"/>
    <x v="12"/>
  </r>
  <r>
    <x v="1182"/>
    <d v="2014-09-23T00:00:00"/>
    <n v="2.48"/>
    <x v="3"/>
    <x v="3"/>
    <x v="12"/>
  </r>
  <r>
    <x v="1183"/>
    <d v="2014-09-24T00:00:00"/>
    <n v="0.9"/>
    <x v="3"/>
    <x v="3"/>
    <x v="12"/>
  </r>
  <r>
    <x v="1184"/>
    <d v="2014-09-25T00:00:00"/>
    <n v="2.1"/>
    <x v="3"/>
    <x v="3"/>
    <x v="12"/>
  </r>
  <r>
    <x v="1185"/>
    <d v="2014-09-26T00:00:00"/>
    <n v="1.19"/>
    <x v="3"/>
    <x v="3"/>
    <x v="12"/>
  </r>
  <r>
    <x v="1186"/>
    <d v="2014-09-27T00:00:00"/>
    <n v="2.6"/>
    <x v="3"/>
    <x v="3"/>
    <x v="12"/>
  </r>
  <r>
    <x v="1187"/>
    <d v="2014-09-28T00:00:00"/>
    <n v="2.37"/>
    <x v="3"/>
    <x v="3"/>
    <x v="12"/>
  </r>
  <r>
    <x v="1188"/>
    <d v="2014-09-29T00:00:00"/>
    <n v="7.0000000000000007E-2"/>
    <x v="3"/>
    <x v="3"/>
    <x v="13"/>
  </r>
  <r>
    <x v="1189"/>
    <d v="2014-09-30T00:00:00"/>
    <n v="2.12"/>
    <x v="3"/>
    <x v="3"/>
    <x v="13"/>
  </r>
  <r>
    <x v="1190"/>
    <d v="2014-10-01T00:00:00"/>
    <n v="2.4"/>
    <x v="3"/>
    <x v="4"/>
    <x v="13"/>
  </r>
  <r>
    <x v="1191"/>
    <d v="2014-10-02T00:00:00"/>
    <n v="1.84"/>
    <x v="3"/>
    <x v="4"/>
    <x v="13"/>
  </r>
  <r>
    <x v="1192"/>
    <d v="2014-10-03T00:00:00"/>
    <n v="2.39"/>
    <x v="3"/>
    <x v="4"/>
    <x v="13"/>
  </r>
  <r>
    <x v="1193"/>
    <d v="2014-10-04T00:00:00"/>
    <n v="2.39"/>
    <x v="3"/>
    <x v="4"/>
    <x v="13"/>
  </r>
  <r>
    <x v="1194"/>
    <d v="2014-10-05T00:00:00"/>
    <n v="1.18"/>
    <x v="3"/>
    <x v="4"/>
    <x v="13"/>
  </r>
  <r>
    <x v="1195"/>
    <d v="2014-10-06T00:00:00"/>
    <n v="0.03"/>
    <x v="3"/>
    <x v="4"/>
    <x v="14"/>
  </r>
  <r>
    <x v="1196"/>
    <d v="2014-10-07T00:00:00"/>
    <n v="0.99"/>
    <x v="3"/>
    <x v="4"/>
    <x v="14"/>
  </r>
  <r>
    <x v="1197"/>
    <d v="2014-10-08T00:00:00"/>
    <n v="0.69"/>
    <x v="3"/>
    <x v="4"/>
    <x v="14"/>
  </r>
  <r>
    <x v="1198"/>
    <d v="2014-10-09T00:00:00"/>
    <n v="0.72"/>
    <x v="3"/>
    <x v="4"/>
    <x v="14"/>
  </r>
  <r>
    <x v="1199"/>
    <d v="2014-10-10T00:00:00"/>
    <n v="1.93"/>
    <x v="3"/>
    <x v="4"/>
    <x v="14"/>
  </r>
  <r>
    <x v="1200"/>
    <d v="2014-10-11T00:00:00"/>
    <n v="1.0900000000000001"/>
    <x v="3"/>
    <x v="4"/>
    <x v="14"/>
  </r>
  <r>
    <x v="1201"/>
    <d v="2014-10-12T00:00:00"/>
    <n v="1.26"/>
    <x v="3"/>
    <x v="4"/>
    <x v="14"/>
  </r>
  <r>
    <x v="1202"/>
    <d v="2014-10-13T00:00:00"/>
    <n v="1.65"/>
    <x v="3"/>
    <x v="4"/>
    <x v="15"/>
  </r>
  <r>
    <x v="1203"/>
    <d v="2014-10-14T00:00:00"/>
    <n v="2.0299999999999998"/>
    <x v="3"/>
    <x v="4"/>
    <x v="15"/>
  </r>
  <r>
    <x v="1204"/>
    <d v="2014-10-15T00:00:00"/>
    <n v="1.6"/>
    <x v="3"/>
    <x v="4"/>
    <x v="15"/>
  </r>
  <r>
    <x v="1205"/>
    <d v="2014-10-16T00:00:00"/>
    <n v="1.4"/>
    <x v="3"/>
    <x v="4"/>
    <x v="15"/>
  </r>
  <r>
    <x v="1206"/>
    <d v="2014-10-17T00:00:00"/>
    <n v="1.17"/>
    <x v="3"/>
    <x v="4"/>
    <x v="15"/>
  </r>
  <r>
    <x v="1207"/>
    <d v="2014-10-18T00:00:00"/>
    <n v="1.17"/>
    <x v="3"/>
    <x v="4"/>
    <x v="15"/>
  </r>
  <r>
    <x v="1208"/>
    <d v="2014-10-19T00:00:00"/>
    <n v="1.17"/>
    <x v="3"/>
    <x v="4"/>
    <x v="15"/>
  </r>
  <r>
    <x v="1209"/>
    <d v="2014-10-20T00:00:00"/>
    <n v="1.17"/>
    <x v="3"/>
    <x v="4"/>
    <x v="16"/>
  </r>
  <r>
    <x v="1210"/>
    <d v="2014-10-21T00:00:00"/>
    <n v="1.17"/>
    <x v="3"/>
    <x v="4"/>
    <x v="16"/>
  </r>
  <r>
    <x v="1211"/>
    <d v="2014-10-22T00:00:00"/>
    <n v="1.17"/>
    <x v="3"/>
    <x v="4"/>
    <x v="16"/>
  </r>
  <r>
    <x v="1212"/>
    <d v="2014-10-23T00:00:00"/>
    <n v="1.17"/>
    <x v="3"/>
    <x v="4"/>
    <x v="16"/>
  </r>
  <r>
    <x v="1213"/>
    <d v="2014-10-24T00:00:00"/>
    <n v="1.17"/>
    <x v="3"/>
    <x v="4"/>
    <x v="16"/>
  </r>
  <r>
    <x v="1214"/>
    <d v="2014-10-25T00:00:00"/>
    <n v="0.24"/>
    <x v="3"/>
    <x v="4"/>
    <x v="16"/>
  </r>
  <r>
    <x v="1215"/>
    <d v="2014-10-26T00:00:00"/>
    <n v="1.3"/>
    <x v="3"/>
    <x v="4"/>
    <x v="16"/>
  </r>
  <r>
    <x v="1216"/>
    <d v="2014-10-27T00:00:00"/>
    <n v="1.68"/>
    <x v="3"/>
    <x v="4"/>
    <x v="17"/>
  </r>
  <r>
    <x v="1217"/>
    <d v="2014-10-28T00:00:00"/>
    <n v="1.89"/>
    <x v="3"/>
    <x v="4"/>
    <x v="17"/>
  </r>
  <r>
    <x v="1218"/>
    <d v="2014-10-29T00:00:00"/>
    <n v="0.16"/>
    <x v="3"/>
    <x v="4"/>
    <x v="17"/>
  </r>
  <r>
    <x v="1219"/>
    <d v="2014-10-30T00:00:00"/>
    <n v="0.88"/>
    <x v="3"/>
    <x v="4"/>
    <x v="17"/>
  </r>
  <r>
    <x v="1220"/>
    <d v="2014-10-31T00:00:00"/>
    <n v="1.22"/>
    <x v="3"/>
    <x v="4"/>
    <x v="17"/>
  </r>
  <r>
    <x v="1221"/>
    <d v="2014-11-01T00:00:00"/>
    <n v="1.69"/>
    <x v="3"/>
    <x v="5"/>
    <x v="17"/>
  </r>
  <r>
    <x v="1222"/>
    <d v="2014-11-02T00:00:00"/>
    <n v="1.82"/>
    <x v="3"/>
    <x v="5"/>
    <x v="17"/>
  </r>
  <r>
    <x v="1223"/>
    <d v="2014-11-03T00:00:00"/>
    <n v="0.67"/>
    <x v="3"/>
    <x v="5"/>
    <x v="18"/>
  </r>
  <r>
    <x v="1224"/>
    <d v="2014-11-04T00:00:00"/>
    <n v="0.28000000000000003"/>
    <x v="3"/>
    <x v="5"/>
    <x v="18"/>
  </r>
  <r>
    <x v="1225"/>
    <d v="2014-11-05T00:00:00"/>
    <n v="1"/>
    <x v="3"/>
    <x v="5"/>
    <x v="18"/>
  </r>
  <r>
    <x v="1226"/>
    <d v="2014-11-06T00:00:00"/>
    <n v="0.44"/>
    <x v="3"/>
    <x v="5"/>
    <x v="18"/>
  </r>
  <r>
    <x v="1227"/>
    <d v="2014-11-07T00:00:00"/>
    <n v="0.46"/>
    <x v="3"/>
    <x v="5"/>
    <x v="18"/>
  </r>
  <r>
    <x v="1228"/>
    <d v="2014-11-08T00:00:00"/>
    <n v="1.65"/>
    <x v="3"/>
    <x v="5"/>
    <x v="18"/>
  </r>
  <r>
    <x v="1229"/>
    <d v="2014-11-09T00:00:00"/>
    <n v="0.59"/>
    <x v="3"/>
    <x v="5"/>
    <x v="18"/>
  </r>
  <r>
    <x v="1230"/>
    <d v="2014-11-10T00:00:00"/>
    <n v="1.4"/>
    <x v="3"/>
    <x v="5"/>
    <x v="19"/>
  </r>
  <r>
    <x v="1231"/>
    <d v="2014-11-11T00:00:00"/>
    <n v="0.36"/>
    <x v="3"/>
    <x v="5"/>
    <x v="19"/>
  </r>
  <r>
    <x v="1232"/>
    <d v="2014-11-12T00:00:00"/>
    <n v="0.13"/>
    <x v="3"/>
    <x v="5"/>
    <x v="19"/>
  </r>
  <r>
    <x v="1233"/>
    <d v="2014-11-13T00:00:00"/>
    <n v="1.56"/>
    <x v="3"/>
    <x v="5"/>
    <x v="19"/>
  </r>
  <r>
    <x v="1234"/>
    <d v="2014-11-14T00:00:00"/>
    <n v="0.82"/>
    <x v="3"/>
    <x v="5"/>
    <x v="19"/>
  </r>
  <r>
    <x v="1235"/>
    <d v="2014-11-15T00:00:00"/>
    <n v="0.2"/>
    <x v="3"/>
    <x v="5"/>
    <x v="19"/>
  </r>
  <r>
    <x v="1236"/>
    <d v="2014-11-16T00:00:00"/>
    <n v="0.08"/>
    <x v="3"/>
    <x v="5"/>
    <x v="19"/>
  </r>
  <r>
    <x v="1237"/>
    <d v="2014-11-17T00:00:00"/>
    <n v="0.27"/>
    <x v="3"/>
    <x v="5"/>
    <x v="20"/>
  </r>
  <r>
    <x v="1238"/>
    <d v="2014-11-18T00:00:00"/>
    <n v="0.11"/>
    <x v="3"/>
    <x v="5"/>
    <x v="20"/>
  </r>
  <r>
    <x v="1239"/>
    <d v="2014-11-19T00:00:00"/>
    <n v="0.25"/>
    <x v="3"/>
    <x v="5"/>
    <x v="20"/>
  </r>
  <r>
    <x v="1240"/>
    <d v="2014-11-20T00:00:00"/>
    <n v="0.73"/>
    <x v="3"/>
    <x v="5"/>
    <x v="20"/>
  </r>
  <r>
    <x v="1241"/>
    <d v="2014-11-21T00:00:00"/>
    <n v="1.39"/>
    <x v="3"/>
    <x v="5"/>
    <x v="20"/>
  </r>
  <r>
    <x v="1242"/>
    <d v="2014-11-22T00:00:00"/>
    <n v="1.29"/>
    <x v="3"/>
    <x v="5"/>
    <x v="20"/>
  </r>
  <r>
    <x v="1243"/>
    <d v="2014-11-23T00:00:00"/>
    <n v="1.22"/>
    <x v="3"/>
    <x v="5"/>
    <x v="20"/>
  </r>
  <r>
    <x v="1244"/>
    <d v="2014-11-24T00:00:00"/>
    <n v="1.5"/>
    <x v="3"/>
    <x v="5"/>
    <x v="21"/>
  </r>
  <r>
    <x v="1245"/>
    <d v="2014-11-25T00:00:00"/>
    <n v="1.41"/>
    <x v="3"/>
    <x v="5"/>
    <x v="21"/>
  </r>
  <r>
    <x v="1246"/>
    <d v="2014-11-26T00:00:00"/>
    <n v="0.16"/>
    <x v="3"/>
    <x v="5"/>
    <x v="21"/>
  </r>
  <r>
    <x v="1247"/>
    <d v="2014-11-27T00:00:00"/>
    <n v="0.12"/>
    <x v="3"/>
    <x v="5"/>
    <x v="21"/>
  </r>
  <r>
    <x v="1248"/>
    <d v="2014-11-28T00:00:00"/>
    <n v="0.43"/>
    <x v="3"/>
    <x v="5"/>
    <x v="21"/>
  </r>
  <r>
    <x v="1249"/>
    <d v="2014-11-29T00:00:00"/>
    <n v="1.25"/>
    <x v="3"/>
    <x v="5"/>
    <x v="21"/>
  </r>
  <r>
    <x v="1250"/>
    <d v="2014-11-30T00:00:00"/>
    <n v="7.0000000000000007E-2"/>
    <x v="3"/>
    <x v="5"/>
    <x v="21"/>
  </r>
  <r>
    <x v="1251"/>
    <d v="2014-12-01T00:00:00"/>
    <n v="0"/>
    <x v="3"/>
    <x v="6"/>
    <x v="22"/>
  </r>
  <r>
    <x v="1252"/>
    <d v="2014-12-02T00:00:00"/>
    <n v="0"/>
    <x v="3"/>
    <x v="6"/>
    <x v="22"/>
  </r>
  <r>
    <x v="1253"/>
    <d v="2014-12-03T00:00:00"/>
    <n v="0"/>
    <x v="3"/>
    <x v="6"/>
    <x v="22"/>
  </r>
  <r>
    <x v="1254"/>
    <d v="2014-12-04T00:00:00"/>
    <n v="0"/>
    <x v="3"/>
    <x v="6"/>
    <x v="22"/>
  </r>
  <r>
    <x v="1255"/>
    <d v="2014-12-05T00:00:00"/>
    <n v="7.0000000000000007E-2"/>
    <x v="3"/>
    <x v="6"/>
    <x v="22"/>
  </r>
  <r>
    <x v="1256"/>
    <d v="2014-12-06T00:00:00"/>
    <n v="0.37"/>
    <x v="3"/>
    <x v="6"/>
    <x v="22"/>
  </r>
  <r>
    <x v="1257"/>
    <d v="2014-12-07T00:00:00"/>
    <n v="0.66"/>
    <x v="3"/>
    <x v="6"/>
    <x v="22"/>
  </r>
  <r>
    <x v="1258"/>
    <d v="2014-12-08T00:00:00"/>
    <n v="0.18"/>
    <x v="3"/>
    <x v="6"/>
    <x v="23"/>
  </r>
  <r>
    <x v="1259"/>
    <d v="2014-12-09T00:00:00"/>
    <n v="0.42"/>
    <x v="3"/>
    <x v="6"/>
    <x v="23"/>
  </r>
  <r>
    <x v="1260"/>
    <d v="2014-12-10T00:00:00"/>
    <n v="0.14000000000000001"/>
    <x v="3"/>
    <x v="6"/>
    <x v="23"/>
  </r>
  <r>
    <x v="1261"/>
    <d v="2014-12-11T00:00:00"/>
    <n v="0"/>
    <x v="3"/>
    <x v="6"/>
    <x v="23"/>
  </r>
  <r>
    <x v="1262"/>
    <d v="2014-12-12T00:00:00"/>
    <n v="0.09"/>
    <x v="3"/>
    <x v="6"/>
    <x v="23"/>
  </r>
  <r>
    <x v="1263"/>
    <d v="2014-12-13T00:00:00"/>
    <n v="0.06"/>
    <x v="3"/>
    <x v="6"/>
    <x v="23"/>
  </r>
  <r>
    <x v="1264"/>
    <d v="2014-12-14T00:00:00"/>
    <n v="1.28"/>
    <x v="3"/>
    <x v="6"/>
    <x v="23"/>
  </r>
  <r>
    <x v="1265"/>
    <d v="2014-12-15T00:00:00"/>
    <n v="0.1"/>
    <x v="3"/>
    <x v="6"/>
    <x v="24"/>
  </r>
  <r>
    <x v="1266"/>
    <d v="2014-12-16T00:00:00"/>
    <n v="0.1"/>
    <x v="3"/>
    <x v="6"/>
    <x v="24"/>
  </r>
  <r>
    <x v="1267"/>
    <d v="2014-12-17T00:00:00"/>
    <n v="0.02"/>
    <x v="3"/>
    <x v="6"/>
    <x v="24"/>
  </r>
  <r>
    <x v="1268"/>
    <d v="2014-12-18T00:00:00"/>
    <n v="0.03"/>
    <x v="3"/>
    <x v="6"/>
    <x v="24"/>
  </r>
  <r>
    <x v="1269"/>
    <d v="2014-12-19T00:00:00"/>
    <n v="0.01"/>
    <x v="3"/>
    <x v="6"/>
    <x v="24"/>
  </r>
  <r>
    <x v="1270"/>
    <d v="2014-12-20T00:00:00"/>
    <n v="0.1"/>
    <x v="3"/>
    <x v="6"/>
    <x v="24"/>
  </r>
  <r>
    <x v="1271"/>
    <d v="2014-12-21T00:00:00"/>
    <n v="0.09"/>
    <x v="3"/>
    <x v="6"/>
    <x v="24"/>
  </r>
  <r>
    <x v="1272"/>
    <d v="2014-12-22T00:00:00"/>
    <n v="0.02"/>
    <x v="3"/>
    <x v="6"/>
    <x v="25"/>
  </r>
  <r>
    <x v="1273"/>
    <d v="2014-12-23T00:00:00"/>
    <n v="0.08"/>
    <x v="3"/>
    <x v="6"/>
    <x v="25"/>
  </r>
  <r>
    <x v="1274"/>
    <d v="2014-12-24T00:00:00"/>
    <n v="0.02"/>
    <x v="3"/>
    <x v="6"/>
    <x v="25"/>
  </r>
  <r>
    <x v="1275"/>
    <d v="2014-12-25T00:00:00"/>
    <n v="0.22"/>
    <x v="3"/>
    <x v="6"/>
    <x v="25"/>
  </r>
  <r>
    <x v="1276"/>
    <d v="2014-12-26T00:00:00"/>
    <n v="0.37"/>
    <x v="3"/>
    <x v="6"/>
    <x v="25"/>
  </r>
  <r>
    <x v="1277"/>
    <d v="2014-12-27T00:00:00"/>
    <n v="0.16"/>
    <x v="3"/>
    <x v="6"/>
    <x v="25"/>
  </r>
  <r>
    <x v="1278"/>
    <d v="2014-12-28T00:00:00"/>
    <n v="1.06"/>
    <x v="3"/>
    <x v="6"/>
    <x v="25"/>
  </r>
  <r>
    <x v="1279"/>
    <d v="2014-12-29T00:00:00"/>
    <n v="0.33"/>
    <x v="3"/>
    <x v="6"/>
    <x v="26"/>
  </r>
  <r>
    <x v="1280"/>
    <d v="2014-12-30T00:00:00"/>
    <n v="0.15"/>
    <x v="3"/>
    <x v="6"/>
    <x v="26"/>
  </r>
  <r>
    <x v="1281"/>
    <d v="2014-12-31T00:00:00"/>
    <n v="0.26"/>
    <x v="3"/>
    <x v="6"/>
    <x v="26"/>
  </r>
  <r>
    <x v="1282"/>
    <d v="2015-01-01T00:00:00"/>
    <n v="1.1599999999999999"/>
    <x v="4"/>
    <x v="7"/>
    <x v="27"/>
  </r>
  <r>
    <x v="1283"/>
    <d v="2015-01-02T00:00:00"/>
    <n v="0.28999999999999998"/>
    <x v="4"/>
    <x v="7"/>
    <x v="27"/>
  </r>
  <r>
    <x v="1284"/>
    <d v="2015-01-03T00:00:00"/>
    <n v="0.04"/>
    <x v="4"/>
    <x v="7"/>
    <x v="27"/>
  </r>
  <r>
    <x v="1285"/>
    <d v="2015-01-04T00:00:00"/>
    <n v="0.86"/>
    <x v="4"/>
    <x v="7"/>
    <x v="27"/>
  </r>
  <r>
    <x v="1286"/>
    <d v="2015-01-05T00:00:00"/>
    <n v="1.1399999999999999"/>
    <x v="4"/>
    <x v="7"/>
    <x v="28"/>
  </r>
  <r>
    <x v="1287"/>
    <d v="2015-01-06T00:00:00"/>
    <n v="0.87"/>
    <x v="4"/>
    <x v="7"/>
    <x v="28"/>
  </r>
  <r>
    <x v="1288"/>
    <d v="2015-01-07T00:00:00"/>
    <n v="1.21"/>
    <x v="4"/>
    <x v="7"/>
    <x v="28"/>
  </r>
  <r>
    <x v="1289"/>
    <d v="2015-01-08T00:00:00"/>
    <n v="0.05"/>
    <x v="4"/>
    <x v="7"/>
    <x v="28"/>
  </r>
  <r>
    <x v="1290"/>
    <d v="2015-01-09T00:00:00"/>
    <n v="0.03"/>
    <x v="4"/>
    <x v="7"/>
    <x v="28"/>
  </r>
  <r>
    <x v="1291"/>
    <d v="2015-01-10T00:00:00"/>
    <n v="7.0000000000000007E-2"/>
    <x v="4"/>
    <x v="7"/>
    <x v="28"/>
  </r>
  <r>
    <x v="1292"/>
    <d v="2015-01-11T00:00:00"/>
    <n v="0.23"/>
    <x v="4"/>
    <x v="7"/>
    <x v="28"/>
  </r>
  <r>
    <x v="1293"/>
    <d v="2015-01-12T00:00:00"/>
    <n v="0.1"/>
    <x v="4"/>
    <x v="7"/>
    <x v="29"/>
  </r>
  <r>
    <x v="1294"/>
    <d v="2015-01-13T00:00:00"/>
    <n v="0.24"/>
    <x v="4"/>
    <x v="7"/>
    <x v="29"/>
  </r>
  <r>
    <x v="1295"/>
    <d v="2015-01-14T00:00:00"/>
    <n v="0.17"/>
    <x v="4"/>
    <x v="7"/>
    <x v="29"/>
  </r>
  <r>
    <x v="1296"/>
    <d v="2015-01-15T00:00:00"/>
    <n v="0.15"/>
    <x v="4"/>
    <x v="7"/>
    <x v="29"/>
  </r>
  <r>
    <x v="1297"/>
    <d v="2015-01-16T00:00:00"/>
    <n v="0.47"/>
    <x v="4"/>
    <x v="7"/>
    <x v="29"/>
  </r>
  <r>
    <x v="1298"/>
    <d v="2015-01-17T00:00:00"/>
    <n v="1.22"/>
    <x v="4"/>
    <x v="7"/>
    <x v="29"/>
  </r>
  <r>
    <x v="1299"/>
    <d v="2015-01-18T00:00:00"/>
    <n v="0.74"/>
    <x v="4"/>
    <x v="7"/>
    <x v="29"/>
  </r>
  <r>
    <x v="1300"/>
    <d v="2015-01-19T00:00:00"/>
    <n v="0.4"/>
    <x v="4"/>
    <x v="7"/>
    <x v="30"/>
  </r>
  <r>
    <x v="1301"/>
    <d v="2015-01-20T00:00:00"/>
    <n v="0.54"/>
    <x v="4"/>
    <x v="7"/>
    <x v="30"/>
  </r>
  <r>
    <x v="1302"/>
    <d v="2015-01-21T00:00:00"/>
    <n v="1.03"/>
    <x v="4"/>
    <x v="7"/>
    <x v="30"/>
  </r>
  <r>
    <x v="1303"/>
    <d v="2015-01-22T00:00:00"/>
    <n v="0.11"/>
    <x v="4"/>
    <x v="7"/>
    <x v="30"/>
  </r>
  <r>
    <x v="1304"/>
    <d v="2015-01-23T00:00:00"/>
    <n v="7.0000000000000007E-2"/>
    <x v="4"/>
    <x v="7"/>
    <x v="30"/>
  </r>
  <r>
    <x v="1305"/>
    <d v="2015-01-24T00:00:00"/>
    <n v="0"/>
    <x v="4"/>
    <x v="7"/>
    <x v="30"/>
  </r>
  <r>
    <x v="1306"/>
    <d v="2015-01-25T00:00:00"/>
    <n v="0.15"/>
    <x v="4"/>
    <x v="7"/>
    <x v="30"/>
  </r>
  <r>
    <x v="1307"/>
    <d v="2015-01-26T00:00:00"/>
    <n v="0.05"/>
    <x v="4"/>
    <x v="7"/>
    <x v="31"/>
  </r>
  <r>
    <x v="1308"/>
    <d v="2015-01-27T00:00:00"/>
    <n v="0.26"/>
    <x v="4"/>
    <x v="7"/>
    <x v="31"/>
  </r>
  <r>
    <x v="1309"/>
    <d v="2015-01-28T00:00:00"/>
    <n v="0.35"/>
    <x v="4"/>
    <x v="7"/>
    <x v="31"/>
  </r>
  <r>
    <x v="1310"/>
    <d v="2015-01-29T00:00:00"/>
    <n v="0.47"/>
    <x v="4"/>
    <x v="7"/>
    <x v="31"/>
  </r>
  <r>
    <x v="1311"/>
    <d v="2015-01-30T00:00:00"/>
    <n v="0.3"/>
    <x v="4"/>
    <x v="7"/>
    <x v="31"/>
  </r>
  <r>
    <x v="1312"/>
    <d v="2015-01-31T00:00:00"/>
    <n v="0.87"/>
    <x v="4"/>
    <x v="7"/>
    <x v="31"/>
  </r>
  <r>
    <x v="1313"/>
    <d v="2015-02-01T00:00:00"/>
    <n v="0.18"/>
    <x v="4"/>
    <x v="8"/>
    <x v="31"/>
  </r>
  <r>
    <x v="1314"/>
    <d v="2015-02-02T00:00:00"/>
    <n v="0.13"/>
    <x v="4"/>
    <x v="8"/>
    <x v="32"/>
  </r>
  <r>
    <x v="1315"/>
    <d v="2015-02-03T00:00:00"/>
    <n v="0.47"/>
    <x v="4"/>
    <x v="8"/>
    <x v="32"/>
  </r>
  <r>
    <x v="1316"/>
    <d v="2015-02-04T00:00:00"/>
    <n v="1.29"/>
    <x v="4"/>
    <x v="8"/>
    <x v="32"/>
  </r>
  <r>
    <x v="1317"/>
    <d v="2015-02-05T00:00:00"/>
    <n v="0.06"/>
    <x v="4"/>
    <x v="8"/>
    <x v="32"/>
  </r>
  <r>
    <x v="1318"/>
    <d v="2015-02-06T00:00:00"/>
    <n v="1.3"/>
    <x v="4"/>
    <x v="8"/>
    <x v="32"/>
  </r>
  <r>
    <x v="1319"/>
    <d v="2015-02-07T00:00:00"/>
    <n v="1.8"/>
    <x v="4"/>
    <x v="8"/>
    <x v="32"/>
  </r>
  <r>
    <x v="1320"/>
    <d v="2015-02-08T00:00:00"/>
    <n v="0.72"/>
    <x v="4"/>
    <x v="8"/>
    <x v="32"/>
  </r>
  <r>
    <x v="1321"/>
    <d v="2015-02-09T00:00:00"/>
    <n v="0.09"/>
    <x v="4"/>
    <x v="8"/>
    <x v="33"/>
  </r>
  <r>
    <x v="1322"/>
    <d v="2015-02-10T00:00:00"/>
    <n v="0.21"/>
    <x v="4"/>
    <x v="8"/>
    <x v="33"/>
  </r>
  <r>
    <x v="1323"/>
    <d v="2015-02-11T00:00:00"/>
    <n v="1.81"/>
    <x v="4"/>
    <x v="8"/>
    <x v="33"/>
  </r>
  <r>
    <x v="1324"/>
    <d v="2015-02-12T00:00:00"/>
    <n v="2.15"/>
    <x v="4"/>
    <x v="8"/>
    <x v="33"/>
  </r>
  <r>
    <x v="1325"/>
    <d v="2015-02-13T00:00:00"/>
    <n v="2.11"/>
    <x v="4"/>
    <x v="8"/>
    <x v="33"/>
  </r>
  <r>
    <x v="1326"/>
    <d v="2015-02-14T00:00:00"/>
    <n v="1.35"/>
    <x v="4"/>
    <x v="8"/>
    <x v="33"/>
  </r>
  <r>
    <x v="1327"/>
    <d v="2015-02-15T00:00:00"/>
    <n v="2.23"/>
    <x v="4"/>
    <x v="8"/>
    <x v="33"/>
  </r>
  <r>
    <x v="1328"/>
    <d v="2015-02-16T00:00:00"/>
    <n v="2.0699999999999998"/>
    <x v="4"/>
    <x v="8"/>
    <x v="34"/>
  </r>
  <r>
    <x v="1329"/>
    <d v="2015-02-17T00:00:00"/>
    <n v="0.17"/>
    <x v="4"/>
    <x v="8"/>
    <x v="34"/>
  </r>
  <r>
    <x v="1330"/>
    <d v="2015-02-18T00:00:00"/>
    <n v="1.06"/>
    <x v="4"/>
    <x v="8"/>
    <x v="34"/>
  </r>
  <r>
    <x v="1331"/>
    <d v="2015-02-19T00:00:00"/>
    <n v="2.1800000000000002"/>
    <x v="4"/>
    <x v="8"/>
    <x v="34"/>
  </r>
  <r>
    <x v="1332"/>
    <d v="2015-02-20T00:00:00"/>
    <n v="0.27"/>
    <x v="4"/>
    <x v="8"/>
    <x v="34"/>
  </r>
  <r>
    <x v="1333"/>
    <d v="2015-02-21T00:00:00"/>
    <n v="0.92"/>
    <x v="4"/>
    <x v="8"/>
    <x v="34"/>
  </r>
  <r>
    <x v="1334"/>
    <d v="2015-02-22T00:00:00"/>
    <n v="1.74"/>
    <x v="4"/>
    <x v="8"/>
    <x v="34"/>
  </r>
  <r>
    <x v="1335"/>
    <d v="2015-02-23T00:00:00"/>
    <n v="0.87"/>
    <x v="4"/>
    <x v="8"/>
    <x v="35"/>
  </r>
  <r>
    <x v="1336"/>
    <d v="2015-02-24T00:00:00"/>
    <n v="1.06"/>
    <x v="4"/>
    <x v="8"/>
    <x v="35"/>
  </r>
  <r>
    <x v="1337"/>
    <d v="2015-02-25T00:00:00"/>
    <n v="0.73"/>
    <x v="4"/>
    <x v="8"/>
    <x v="35"/>
  </r>
  <r>
    <x v="1338"/>
    <d v="2015-02-26T00:00:00"/>
    <n v="0.98"/>
    <x v="4"/>
    <x v="8"/>
    <x v="35"/>
  </r>
  <r>
    <x v="1339"/>
    <d v="2015-02-27T00:00:00"/>
    <n v="1.1599999999999999"/>
    <x v="4"/>
    <x v="8"/>
    <x v="35"/>
  </r>
  <r>
    <x v="1340"/>
    <d v="2015-02-28T00:00:00"/>
    <n v="2.63"/>
    <x v="4"/>
    <x v="8"/>
    <x v="35"/>
  </r>
  <r>
    <x v="1341"/>
    <d v="2015-03-01T00:00:00"/>
    <n v="1.35"/>
    <x v="4"/>
    <x v="9"/>
    <x v="35"/>
  </r>
  <r>
    <x v="1342"/>
    <d v="2015-03-02T00:00:00"/>
    <n v="0.79"/>
    <x v="4"/>
    <x v="9"/>
    <x v="36"/>
  </r>
  <r>
    <x v="1343"/>
    <d v="2015-03-03T00:00:00"/>
    <n v="1.01"/>
    <x v="4"/>
    <x v="9"/>
    <x v="36"/>
  </r>
  <r>
    <x v="1344"/>
    <d v="2015-03-04T00:00:00"/>
    <n v="1.43"/>
    <x v="4"/>
    <x v="9"/>
    <x v="36"/>
  </r>
  <r>
    <x v="1345"/>
    <d v="2015-03-05T00:00:00"/>
    <n v="1.52"/>
    <x v="4"/>
    <x v="9"/>
    <x v="36"/>
  </r>
  <r>
    <x v="1346"/>
    <d v="2015-03-06T00:00:00"/>
    <n v="1.55"/>
    <x v="4"/>
    <x v="9"/>
    <x v="36"/>
  </r>
  <r>
    <x v="1347"/>
    <d v="2015-03-07T00:00:00"/>
    <n v="2.02"/>
    <x v="4"/>
    <x v="9"/>
    <x v="36"/>
  </r>
  <r>
    <x v="1348"/>
    <d v="2015-03-08T00:00:00"/>
    <n v="2.59"/>
    <x v="4"/>
    <x v="9"/>
    <x v="36"/>
  </r>
  <r>
    <x v="1349"/>
    <d v="2015-03-09T00:00:00"/>
    <n v="0.88"/>
    <x v="4"/>
    <x v="9"/>
    <x v="37"/>
  </r>
  <r>
    <x v="1350"/>
    <d v="2015-03-10T00:00:00"/>
    <n v="1.24"/>
    <x v="4"/>
    <x v="9"/>
    <x v="37"/>
  </r>
  <r>
    <x v="1351"/>
    <d v="2015-03-11T00:00:00"/>
    <n v="3.05"/>
    <x v="4"/>
    <x v="9"/>
    <x v="37"/>
  </r>
  <r>
    <x v="1352"/>
    <d v="2015-03-12T00:00:00"/>
    <n v="3.14"/>
    <x v="4"/>
    <x v="9"/>
    <x v="37"/>
  </r>
  <r>
    <x v="1353"/>
    <d v="2015-03-13T00:00:00"/>
    <n v="2.4"/>
    <x v="4"/>
    <x v="9"/>
    <x v="37"/>
  </r>
  <r>
    <x v="1354"/>
    <d v="2015-03-14T00:00:00"/>
    <n v="1.07"/>
    <x v="4"/>
    <x v="9"/>
    <x v="37"/>
  </r>
  <r>
    <x v="1355"/>
    <d v="2015-03-15T00:00:00"/>
    <n v="0.26"/>
    <x v="4"/>
    <x v="9"/>
    <x v="37"/>
  </r>
  <r>
    <x v="1356"/>
    <d v="2015-03-16T00:00:00"/>
    <n v="3.2"/>
    <x v="4"/>
    <x v="9"/>
    <x v="38"/>
  </r>
  <r>
    <x v="1357"/>
    <d v="2015-03-17T00:00:00"/>
    <n v="3.06"/>
    <x v="4"/>
    <x v="9"/>
    <x v="38"/>
  </r>
  <r>
    <x v="1358"/>
    <d v="2015-03-18T00:00:00"/>
    <n v="2.6"/>
    <x v="4"/>
    <x v="9"/>
    <x v="38"/>
  </r>
  <r>
    <x v="1359"/>
    <d v="2015-03-19T00:00:00"/>
    <n v="0.2"/>
    <x v="4"/>
    <x v="9"/>
    <x v="38"/>
  </r>
  <r>
    <x v="1360"/>
    <d v="2015-03-20T00:00:00"/>
    <n v="0.88"/>
    <x v="4"/>
    <x v="9"/>
    <x v="38"/>
  </r>
  <r>
    <x v="1361"/>
    <d v="2015-03-21T00:00:00"/>
    <n v="0.63"/>
    <x v="4"/>
    <x v="9"/>
    <x v="38"/>
  </r>
  <r>
    <x v="1362"/>
    <d v="2015-03-22T00:00:00"/>
    <n v="1.59"/>
    <x v="4"/>
    <x v="9"/>
    <x v="38"/>
  </r>
  <r>
    <x v="1363"/>
    <d v="2015-03-23T00:00:00"/>
    <n v="2.98"/>
    <x v="4"/>
    <x v="9"/>
    <x v="39"/>
  </r>
  <r>
    <x v="1364"/>
    <d v="2015-03-24T00:00:00"/>
    <n v="2.4300000000000002"/>
    <x v="4"/>
    <x v="9"/>
    <x v="39"/>
  </r>
  <r>
    <x v="1365"/>
    <d v="2015-03-25T00:00:00"/>
    <n v="0.37"/>
    <x v="4"/>
    <x v="9"/>
    <x v="39"/>
  </r>
  <r>
    <x v="1366"/>
    <d v="2015-03-26T00:00:00"/>
    <n v="1.25"/>
    <x v="4"/>
    <x v="9"/>
    <x v="39"/>
  </r>
  <r>
    <x v="1367"/>
    <d v="2015-03-27T00:00:00"/>
    <n v="1.46"/>
    <x v="4"/>
    <x v="9"/>
    <x v="39"/>
  </r>
  <r>
    <x v="1368"/>
    <d v="2015-03-28T00:00:00"/>
    <n v="0.96"/>
    <x v="4"/>
    <x v="9"/>
    <x v="39"/>
  </r>
  <r>
    <x v="1369"/>
    <d v="2015-03-29T00:00:00"/>
    <n v="0.43"/>
    <x v="4"/>
    <x v="9"/>
    <x v="39"/>
  </r>
  <r>
    <x v="1370"/>
    <d v="2015-03-30T00:00:00"/>
    <n v="2.06"/>
    <x v="4"/>
    <x v="9"/>
    <x v="40"/>
  </r>
  <r>
    <x v="1371"/>
    <d v="2015-03-31T00:00:00"/>
    <n v="1.77"/>
    <x v="4"/>
    <x v="9"/>
    <x v="40"/>
  </r>
  <r>
    <x v="1372"/>
    <d v="2015-04-01T00:00:00"/>
    <n v="1.72"/>
    <x v="4"/>
    <x v="10"/>
    <x v="40"/>
  </r>
  <r>
    <x v="1373"/>
    <d v="2015-04-02T00:00:00"/>
    <n v="2.2799999999999998"/>
    <x v="4"/>
    <x v="10"/>
    <x v="40"/>
  </r>
  <r>
    <x v="1374"/>
    <d v="2015-04-03T00:00:00"/>
    <n v="1.71"/>
    <x v="4"/>
    <x v="10"/>
    <x v="40"/>
  </r>
  <r>
    <x v="1375"/>
    <d v="2015-04-04T00:00:00"/>
    <n v="2.0099999999999998"/>
    <x v="4"/>
    <x v="10"/>
    <x v="40"/>
  </r>
  <r>
    <x v="1376"/>
    <d v="2015-04-05T00:00:00"/>
    <n v="2.97"/>
    <x v="4"/>
    <x v="10"/>
    <x v="40"/>
  </r>
  <r>
    <x v="1377"/>
    <d v="2015-04-06T00:00:00"/>
    <n v="1.25"/>
    <x v="4"/>
    <x v="10"/>
    <x v="41"/>
  </r>
  <r>
    <x v="1378"/>
    <d v="2015-04-07T00:00:00"/>
    <n v="2.86"/>
    <x v="4"/>
    <x v="10"/>
    <x v="41"/>
  </r>
  <r>
    <x v="1379"/>
    <d v="2015-04-08T00:00:00"/>
    <n v="2.66"/>
    <x v="4"/>
    <x v="10"/>
    <x v="41"/>
  </r>
  <r>
    <x v="1380"/>
    <d v="2015-04-09T00:00:00"/>
    <n v="3.37"/>
    <x v="4"/>
    <x v="10"/>
    <x v="41"/>
  </r>
  <r>
    <x v="1381"/>
    <d v="2015-04-10T00:00:00"/>
    <n v="3.39"/>
    <x v="4"/>
    <x v="10"/>
    <x v="41"/>
  </r>
  <r>
    <x v="1382"/>
    <d v="2015-04-11T00:00:00"/>
    <n v="0.92"/>
    <x v="4"/>
    <x v="10"/>
    <x v="41"/>
  </r>
  <r>
    <x v="1383"/>
    <d v="2015-04-12T00:00:00"/>
    <n v="3.6"/>
    <x v="4"/>
    <x v="10"/>
    <x v="41"/>
  </r>
  <r>
    <x v="1384"/>
    <d v="2015-04-13T00:00:00"/>
    <n v="2.92"/>
    <x v="4"/>
    <x v="10"/>
    <x v="42"/>
  </r>
  <r>
    <x v="1385"/>
    <d v="2015-04-14T00:00:00"/>
    <n v="3.7"/>
    <x v="4"/>
    <x v="10"/>
    <x v="42"/>
  </r>
  <r>
    <x v="1386"/>
    <d v="2015-04-15T00:00:00"/>
    <n v="3.62"/>
    <x v="4"/>
    <x v="10"/>
    <x v="42"/>
  </r>
  <r>
    <x v="1387"/>
    <d v="2015-04-16T00:00:00"/>
    <n v="2.85"/>
    <x v="4"/>
    <x v="10"/>
    <x v="42"/>
  </r>
  <r>
    <x v="1388"/>
    <d v="2015-04-17T00:00:00"/>
    <n v="3.16"/>
    <x v="4"/>
    <x v="10"/>
    <x v="42"/>
  </r>
  <r>
    <x v="1389"/>
    <d v="2015-04-18T00:00:00"/>
    <n v="3.7"/>
    <x v="4"/>
    <x v="10"/>
    <x v="42"/>
  </r>
  <r>
    <x v="1390"/>
    <d v="2015-04-19T00:00:00"/>
    <n v="3.79"/>
    <x v="4"/>
    <x v="10"/>
    <x v="42"/>
  </r>
  <r>
    <x v="1391"/>
    <d v="2015-04-20T00:00:00"/>
    <n v="3.83"/>
    <x v="4"/>
    <x v="10"/>
    <x v="43"/>
  </r>
  <r>
    <x v="1392"/>
    <d v="2015-04-21T00:00:00"/>
    <n v="3.79"/>
    <x v="4"/>
    <x v="10"/>
    <x v="43"/>
  </r>
  <r>
    <x v="1393"/>
    <d v="2015-04-22T00:00:00"/>
    <n v="3.3"/>
    <x v="4"/>
    <x v="10"/>
    <x v="43"/>
  </r>
  <r>
    <x v="1394"/>
    <d v="2015-04-23T00:00:00"/>
    <n v="3.72"/>
    <x v="4"/>
    <x v="10"/>
    <x v="43"/>
  </r>
  <r>
    <x v="1395"/>
    <d v="2015-04-24T00:00:00"/>
    <n v="3.45"/>
    <x v="4"/>
    <x v="10"/>
    <x v="43"/>
  </r>
  <r>
    <x v="1396"/>
    <d v="2015-04-25T00:00:00"/>
    <n v="1.6"/>
    <x v="4"/>
    <x v="10"/>
    <x v="43"/>
  </r>
  <r>
    <x v="1397"/>
    <d v="2015-04-26T00:00:00"/>
    <n v="1.46"/>
    <x v="4"/>
    <x v="10"/>
    <x v="43"/>
  </r>
  <r>
    <x v="1398"/>
    <d v="2015-04-27T00:00:00"/>
    <n v="1"/>
    <x v="4"/>
    <x v="10"/>
    <x v="44"/>
  </r>
  <r>
    <x v="1399"/>
    <d v="2015-04-28T00:00:00"/>
    <n v="2.66"/>
    <x v="4"/>
    <x v="10"/>
    <x v="44"/>
  </r>
  <r>
    <x v="1400"/>
    <d v="2015-04-29T00:00:00"/>
    <n v="2.12"/>
    <x v="4"/>
    <x v="10"/>
    <x v="44"/>
  </r>
  <r>
    <x v="1401"/>
    <d v="2015-04-30T00:00:00"/>
    <n v="1.3"/>
    <x v="4"/>
    <x v="10"/>
    <x v="44"/>
  </r>
  <r>
    <x v="1402"/>
    <d v="2015-05-01T00:00:00"/>
    <n v="2.98"/>
    <x v="4"/>
    <x v="11"/>
    <x v="44"/>
  </r>
  <r>
    <x v="1403"/>
    <d v="2015-05-02T00:00:00"/>
    <n v="2.2999999999999998"/>
    <x v="4"/>
    <x v="11"/>
    <x v="44"/>
  </r>
  <r>
    <x v="1404"/>
    <d v="2015-05-03T00:00:00"/>
    <n v="1.1399999999999999"/>
    <x v="4"/>
    <x v="11"/>
    <x v="44"/>
  </r>
  <r>
    <x v="1405"/>
    <d v="2015-05-04T00:00:00"/>
    <n v="2.68"/>
    <x v="4"/>
    <x v="11"/>
    <x v="45"/>
  </r>
  <r>
    <x v="1406"/>
    <d v="2015-05-05T00:00:00"/>
    <n v="2.66"/>
    <x v="4"/>
    <x v="11"/>
    <x v="45"/>
  </r>
  <r>
    <x v="1407"/>
    <d v="2015-05-06T00:00:00"/>
    <n v="2.57"/>
    <x v="4"/>
    <x v="11"/>
    <x v="45"/>
  </r>
  <r>
    <x v="1408"/>
    <d v="2015-05-07T00:00:00"/>
    <n v="2.89"/>
    <x v="4"/>
    <x v="11"/>
    <x v="45"/>
  </r>
  <r>
    <x v="1409"/>
    <d v="2015-05-08T00:00:00"/>
    <n v="2.79"/>
    <x v="4"/>
    <x v="11"/>
    <x v="45"/>
  </r>
  <r>
    <x v="1410"/>
    <d v="2015-05-09T00:00:00"/>
    <n v="3.04"/>
    <x v="4"/>
    <x v="11"/>
    <x v="45"/>
  </r>
  <r>
    <x v="1411"/>
    <d v="2015-05-10T00:00:00"/>
    <n v="3.8"/>
    <x v="4"/>
    <x v="11"/>
    <x v="45"/>
  </r>
  <r>
    <x v="1412"/>
    <d v="2015-05-11T00:00:00"/>
    <n v="3.35"/>
    <x v="4"/>
    <x v="11"/>
    <x v="46"/>
  </r>
  <r>
    <x v="1413"/>
    <d v="2015-05-12T00:00:00"/>
    <n v="3.6"/>
    <x v="4"/>
    <x v="11"/>
    <x v="46"/>
  </r>
  <r>
    <x v="1414"/>
    <d v="2015-05-13T00:00:00"/>
    <n v="2.64"/>
    <x v="4"/>
    <x v="11"/>
    <x v="46"/>
  </r>
  <r>
    <x v="1415"/>
    <d v="2015-05-14T00:00:00"/>
    <n v="3.86"/>
    <x v="4"/>
    <x v="11"/>
    <x v="46"/>
  </r>
  <r>
    <x v="1416"/>
    <d v="2015-05-15T00:00:00"/>
    <n v="2.5"/>
    <x v="4"/>
    <x v="11"/>
    <x v="46"/>
  </r>
  <r>
    <x v="1417"/>
    <d v="2015-05-16T00:00:00"/>
    <n v="1.1000000000000001"/>
    <x v="4"/>
    <x v="11"/>
    <x v="46"/>
  </r>
  <r>
    <x v="1418"/>
    <d v="2015-05-17T00:00:00"/>
    <n v="3.05"/>
    <x v="4"/>
    <x v="11"/>
    <x v="46"/>
  </r>
  <r>
    <x v="1419"/>
    <d v="2015-05-18T00:00:00"/>
    <n v="2.98"/>
    <x v="4"/>
    <x v="11"/>
    <x v="47"/>
  </r>
  <r>
    <x v="1420"/>
    <d v="2015-05-19T00:00:00"/>
    <n v="2.63"/>
    <x v="4"/>
    <x v="11"/>
    <x v="47"/>
  </r>
  <r>
    <x v="1421"/>
    <d v="2015-05-20T00:00:00"/>
    <n v="2.8"/>
    <x v="4"/>
    <x v="11"/>
    <x v="47"/>
  </r>
  <r>
    <x v="1422"/>
    <d v="2015-05-21T00:00:00"/>
    <n v="2.8"/>
    <x v="4"/>
    <x v="11"/>
    <x v="47"/>
  </r>
  <r>
    <x v="1423"/>
    <d v="2015-05-22T00:00:00"/>
    <n v="2.8"/>
    <x v="4"/>
    <x v="11"/>
    <x v="47"/>
  </r>
  <r>
    <x v="1424"/>
    <d v="2015-05-23T00:00:00"/>
    <n v="2.0699999999999998"/>
    <x v="4"/>
    <x v="11"/>
    <x v="47"/>
  </r>
  <r>
    <x v="1425"/>
    <d v="2015-05-24T00:00:00"/>
    <n v="3.95"/>
    <x v="4"/>
    <x v="11"/>
    <x v="47"/>
  </r>
  <r>
    <x v="1426"/>
    <d v="2015-05-25T00:00:00"/>
    <n v="1.62"/>
    <x v="4"/>
    <x v="11"/>
    <x v="48"/>
  </r>
  <r>
    <x v="1427"/>
    <d v="2015-05-26T00:00:00"/>
    <n v="2.5099999999999998"/>
    <x v="4"/>
    <x v="11"/>
    <x v="48"/>
  </r>
  <r>
    <x v="1428"/>
    <d v="2015-05-27T00:00:00"/>
    <n v="3.33"/>
    <x v="4"/>
    <x v="11"/>
    <x v="48"/>
  </r>
  <r>
    <x v="1429"/>
    <d v="2015-05-28T00:00:00"/>
    <n v="2.2799999999999998"/>
    <x v="4"/>
    <x v="11"/>
    <x v="48"/>
  </r>
  <r>
    <x v="1430"/>
    <d v="2015-05-29T00:00:00"/>
    <n v="2.52"/>
    <x v="4"/>
    <x v="11"/>
    <x v="48"/>
  </r>
  <r>
    <x v="1431"/>
    <d v="2015-05-30T00:00:00"/>
    <n v="2.33"/>
    <x v="4"/>
    <x v="11"/>
    <x v="48"/>
  </r>
  <r>
    <x v="1432"/>
    <d v="2015-05-31T00:00:00"/>
    <n v="1.78"/>
    <x v="4"/>
    <x v="11"/>
    <x v="48"/>
  </r>
  <r>
    <x v="1433"/>
    <d v="2015-06-01T00:00:00"/>
    <n v="3.57"/>
    <x v="4"/>
    <x v="0"/>
    <x v="49"/>
  </r>
  <r>
    <x v="1434"/>
    <d v="2015-06-02T00:00:00"/>
    <n v="1.74"/>
    <x v="4"/>
    <x v="0"/>
    <x v="49"/>
  </r>
  <r>
    <x v="1435"/>
    <d v="2015-06-03T00:00:00"/>
    <n v="2.75"/>
    <x v="4"/>
    <x v="0"/>
    <x v="49"/>
  </r>
  <r>
    <x v="1436"/>
    <d v="2015-06-04T00:00:00"/>
    <n v="4.18"/>
    <x v="4"/>
    <x v="0"/>
    <x v="49"/>
  </r>
  <r>
    <x v="1437"/>
    <d v="2015-06-05T00:00:00"/>
    <n v="3.69"/>
    <x v="4"/>
    <x v="0"/>
    <x v="49"/>
  </r>
  <r>
    <x v="1438"/>
    <d v="2015-06-06T00:00:00"/>
    <n v="3.9"/>
    <x v="4"/>
    <x v="0"/>
    <x v="49"/>
  </r>
  <r>
    <x v="1439"/>
    <d v="2015-06-07T00:00:00"/>
    <n v="4.1900000000000004"/>
    <x v="4"/>
    <x v="0"/>
    <x v="49"/>
  </r>
  <r>
    <x v="1440"/>
    <d v="2015-06-08T00:00:00"/>
    <n v="3.69"/>
    <x v="4"/>
    <x v="0"/>
    <x v="50"/>
  </r>
  <r>
    <x v="1441"/>
    <d v="2015-06-09T00:00:00"/>
    <n v="3.19"/>
    <x v="4"/>
    <x v="0"/>
    <x v="50"/>
  </r>
  <r>
    <x v="1442"/>
    <d v="2015-06-10T00:00:00"/>
    <n v="3.78"/>
    <x v="4"/>
    <x v="0"/>
    <x v="50"/>
  </r>
  <r>
    <x v="1443"/>
    <d v="2015-06-11T00:00:00"/>
    <n v="4.12"/>
    <x v="4"/>
    <x v="0"/>
    <x v="50"/>
  </r>
  <r>
    <x v="1444"/>
    <d v="2015-06-12T00:00:00"/>
    <n v="2.5299999999999998"/>
    <x v="4"/>
    <x v="0"/>
    <x v="50"/>
  </r>
  <r>
    <x v="1445"/>
    <d v="2015-06-13T00:00:00"/>
    <n v="3.68"/>
    <x v="4"/>
    <x v="0"/>
    <x v="50"/>
  </r>
  <r>
    <x v="1446"/>
    <d v="2015-06-14T00:00:00"/>
    <n v="3.58"/>
    <x v="4"/>
    <x v="0"/>
    <x v="50"/>
  </r>
  <r>
    <x v="1447"/>
    <d v="2015-06-15T00:00:00"/>
    <n v="2.62"/>
    <x v="4"/>
    <x v="0"/>
    <x v="51"/>
  </r>
  <r>
    <x v="1448"/>
    <d v="2015-06-16T00:00:00"/>
    <n v="2.84"/>
    <x v="4"/>
    <x v="0"/>
    <x v="51"/>
  </r>
  <r>
    <x v="1449"/>
    <d v="2015-06-17T00:00:00"/>
    <n v="3.41"/>
    <x v="4"/>
    <x v="0"/>
    <x v="51"/>
  </r>
  <r>
    <x v="1450"/>
    <d v="2015-06-18T00:00:00"/>
    <n v="3.16"/>
    <x v="4"/>
    <x v="0"/>
    <x v="51"/>
  </r>
  <r>
    <x v="1451"/>
    <d v="2015-06-19T00:00:00"/>
    <n v="1.17"/>
    <x v="4"/>
    <x v="0"/>
    <x v="51"/>
  </r>
  <r>
    <x v="1452"/>
    <d v="2015-06-20T00:00:00"/>
    <n v="1.84"/>
    <x v="4"/>
    <x v="0"/>
    <x v="51"/>
  </r>
  <r>
    <x v="1453"/>
    <d v="2015-06-21T00:00:00"/>
    <n v="2.77"/>
    <x v="4"/>
    <x v="0"/>
    <x v="51"/>
  </r>
  <r>
    <x v="1454"/>
    <d v="2015-06-22T00:00:00"/>
    <n v="0.92"/>
    <x v="4"/>
    <x v="0"/>
    <x v="52"/>
  </r>
  <r>
    <x v="1455"/>
    <d v="2015-06-23T00:00:00"/>
    <n v="1.72"/>
    <x v="4"/>
    <x v="0"/>
    <x v="52"/>
  </r>
  <r>
    <x v="1456"/>
    <d v="2015-06-24T00:00:00"/>
    <n v="3.21"/>
    <x v="4"/>
    <x v="0"/>
    <x v="52"/>
  </r>
  <r>
    <x v="1457"/>
    <d v="2015-06-25T00:00:00"/>
    <n v="4.13"/>
    <x v="4"/>
    <x v="0"/>
    <x v="52"/>
  </r>
  <r>
    <x v="1458"/>
    <d v="2015-06-26T00:00:00"/>
    <n v="2.4"/>
    <x v="4"/>
    <x v="0"/>
    <x v="52"/>
  </r>
  <r>
    <x v="1459"/>
    <d v="2015-06-27T00:00:00"/>
    <n v="2.93"/>
    <x v="4"/>
    <x v="0"/>
    <x v="52"/>
  </r>
  <r>
    <x v="1460"/>
    <d v="2015-06-28T00:00:00"/>
    <n v="2.98"/>
    <x v="4"/>
    <x v="0"/>
    <x v="52"/>
  </r>
  <r>
    <x v="1461"/>
    <d v="2015-06-29T00:00:00"/>
    <n v="4.0999999999999996"/>
    <x v="4"/>
    <x v="0"/>
    <x v="0"/>
  </r>
  <r>
    <x v="1462"/>
    <d v="2015-06-30T00:00:00"/>
    <n v="4.0999999999999996"/>
    <x v="4"/>
    <x v="0"/>
    <x v="0"/>
  </r>
  <r>
    <x v="1463"/>
    <d v="2015-07-01T00:00:00"/>
    <n v="3.84"/>
    <x v="4"/>
    <x v="1"/>
    <x v="0"/>
  </r>
  <r>
    <x v="1464"/>
    <d v="2015-07-02T00:00:00"/>
    <n v="3.21"/>
    <x v="4"/>
    <x v="1"/>
    <x v="0"/>
  </r>
  <r>
    <x v="1465"/>
    <d v="2015-07-03T00:00:00"/>
    <n v="3.74"/>
    <x v="4"/>
    <x v="1"/>
    <x v="0"/>
  </r>
  <r>
    <x v="1466"/>
    <d v="2015-07-04T00:00:00"/>
    <n v="3.2"/>
    <x v="4"/>
    <x v="1"/>
    <x v="0"/>
  </r>
  <r>
    <x v="1467"/>
    <d v="2015-07-05T00:00:00"/>
    <n v="2.58"/>
    <x v="4"/>
    <x v="1"/>
    <x v="0"/>
  </r>
  <r>
    <x v="1468"/>
    <d v="2015-07-06T00:00:00"/>
    <n v="3.87"/>
    <x v="4"/>
    <x v="1"/>
    <x v="1"/>
  </r>
  <r>
    <x v="1469"/>
    <d v="2015-07-07T00:00:00"/>
    <n v="1.83"/>
    <x v="4"/>
    <x v="1"/>
    <x v="1"/>
  </r>
  <r>
    <x v="1470"/>
    <d v="2015-07-08T00:00:00"/>
    <n v="2.1"/>
    <x v="4"/>
    <x v="1"/>
    <x v="1"/>
  </r>
  <r>
    <x v="1471"/>
    <d v="2015-07-09T00:00:00"/>
    <n v="2.72"/>
    <x v="4"/>
    <x v="1"/>
    <x v="1"/>
  </r>
  <r>
    <x v="1472"/>
    <d v="2015-07-10T00:00:00"/>
    <n v="4"/>
    <x v="4"/>
    <x v="1"/>
    <x v="1"/>
  </r>
  <r>
    <x v="1473"/>
    <d v="2015-07-11T00:00:00"/>
    <n v="3.91"/>
    <x v="4"/>
    <x v="1"/>
    <x v="1"/>
  </r>
  <r>
    <x v="1474"/>
    <d v="2015-07-12T00:00:00"/>
    <n v="1.72"/>
    <x v="4"/>
    <x v="1"/>
    <x v="1"/>
  </r>
  <r>
    <x v="1475"/>
    <d v="2015-07-13T00:00:00"/>
    <n v="0.8"/>
    <x v="4"/>
    <x v="1"/>
    <x v="2"/>
  </r>
  <r>
    <x v="1476"/>
    <d v="2015-07-14T00:00:00"/>
    <n v="1.46"/>
    <x v="4"/>
    <x v="1"/>
    <x v="2"/>
  </r>
  <r>
    <x v="1477"/>
    <d v="2015-07-15T00:00:00"/>
    <n v="2.09"/>
    <x v="4"/>
    <x v="1"/>
    <x v="2"/>
  </r>
  <r>
    <x v="1478"/>
    <d v="2015-07-16T00:00:00"/>
    <n v="2.8"/>
    <x v="4"/>
    <x v="1"/>
    <x v="2"/>
  </r>
  <r>
    <x v="1479"/>
    <d v="2015-07-17T00:00:00"/>
    <n v="2.8"/>
    <x v="4"/>
    <x v="1"/>
    <x v="2"/>
  </r>
  <r>
    <x v="1480"/>
    <d v="2015-07-18T00:00:00"/>
    <n v="2.8"/>
    <x v="4"/>
    <x v="1"/>
    <x v="2"/>
  </r>
  <r>
    <x v="1481"/>
    <d v="2015-07-19T00:00:00"/>
    <n v="2.8"/>
    <x v="4"/>
    <x v="1"/>
    <x v="2"/>
  </r>
  <r>
    <x v="1482"/>
    <d v="2015-07-20T00:00:00"/>
    <n v="2.8"/>
    <x v="4"/>
    <x v="1"/>
    <x v="3"/>
  </r>
  <r>
    <x v="1483"/>
    <d v="2015-07-21T00:00:00"/>
    <n v="2.8"/>
    <x v="4"/>
    <x v="1"/>
    <x v="3"/>
  </r>
  <r>
    <x v="1484"/>
    <d v="2015-07-22T00:00:00"/>
    <n v="2.8"/>
    <x v="4"/>
    <x v="1"/>
    <x v="3"/>
  </r>
  <r>
    <x v="1485"/>
    <d v="2015-07-23T00:00:00"/>
    <n v="2.8"/>
    <x v="4"/>
    <x v="1"/>
    <x v="3"/>
  </r>
  <r>
    <x v="1486"/>
    <d v="2015-07-24T00:00:00"/>
    <n v="2.8"/>
    <x v="4"/>
    <x v="1"/>
    <x v="3"/>
  </r>
  <r>
    <x v="1487"/>
    <d v="2015-07-25T00:00:00"/>
    <n v="1.03"/>
    <x v="4"/>
    <x v="1"/>
    <x v="3"/>
  </r>
  <r>
    <x v="1488"/>
    <d v="2015-07-26T00:00:00"/>
    <n v="1.98"/>
    <x v="4"/>
    <x v="1"/>
    <x v="3"/>
  </r>
  <r>
    <x v="1489"/>
    <d v="2015-07-27T00:00:00"/>
    <n v="1.96"/>
    <x v="4"/>
    <x v="1"/>
    <x v="4"/>
  </r>
  <r>
    <x v="1490"/>
    <d v="2015-07-28T00:00:00"/>
    <n v="1.65"/>
    <x v="4"/>
    <x v="1"/>
    <x v="4"/>
  </r>
  <r>
    <x v="1491"/>
    <d v="2015-07-29T00:00:00"/>
    <n v="2.86"/>
    <x v="4"/>
    <x v="1"/>
    <x v="4"/>
  </r>
  <r>
    <x v="1492"/>
    <d v="2015-07-30T00:00:00"/>
    <n v="1.58"/>
    <x v="4"/>
    <x v="1"/>
    <x v="4"/>
  </r>
  <r>
    <x v="1493"/>
    <d v="2015-07-31T00:00:00"/>
    <n v="3.8"/>
    <x v="4"/>
    <x v="1"/>
    <x v="4"/>
  </r>
  <r>
    <x v="1494"/>
    <d v="2015-08-01T00:00:00"/>
    <n v="3.59"/>
    <x v="4"/>
    <x v="2"/>
    <x v="4"/>
  </r>
  <r>
    <x v="1495"/>
    <d v="2015-08-02T00:00:00"/>
    <n v="3.57"/>
    <x v="4"/>
    <x v="2"/>
    <x v="4"/>
  </r>
  <r>
    <x v="1496"/>
    <d v="2015-08-03T00:00:00"/>
    <n v="3.49"/>
    <x v="4"/>
    <x v="2"/>
    <x v="5"/>
  </r>
  <r>
    <x v="1497"/>
    <d v="2015-08-04T00:00:00"/>
    <n v="1.22"/>
    <x v="4"/>
    <x v="2"/>
    <x v="5"/>
  </r>
  <r>
    <x v="1498"/>
    <d v="2015-08-05T00:00:00"/>
    <n v="3.59"/>
    <x v="4"/>
    <x v="2"/>
    <x v="5"/>
  </r>
  <r>
    <x v="1499"/>
    <d v="2015-08-06T00:00:00"/>
    <n v="3.63"/>
    <x v="4"/>
    <x v="2"/>
    <x v="5"/>
  </r>
  <r>
    <x v="1500"/>
    <d v="2015-08-07T00:00:00"/>
    <n v="3.36"/>
    <x v="4"/>
    <x v="2"/>
    <x v="5"/>
  </r>
  <r>
    <x v="1501"/>
    <d v="2015-08-08T00:00:00"/>
    <n v="1.48"/>
    <x v="4"/>
    <x v="2"/>
    <x v="5"/>
  </r>
  <r>
    <x v="1502"/>
    <d v="2015-08-09T00:00:00"/>
    <n v="1.95"/>
    <x v="4"/>
    <x v="2"/>
    <x v="5"/>
  </r>
  <r>
    <x v="1503"/>
    <d v="2015-08-10T00:00:00"/>
    <n v="1.46"/>
    <x v="4"/>
    <x v="2"/>
    <x v="6"/>
  </r>
  <r>
    <x v="1504"/>
    <d v="2015-08-11T00:00:00"/>
    <n v="2.64"/>
    <x v="4"/>
    <x v="2"/>
    <x v="6"/>
  </r>
  <r>
    <x v="1505"/>
    <d v="2015-08-12T00:00:00"/>
    <n v="2.44"/>
    <x v="4"/>
    <x v="2"/>
    <x v="6"/>
  </r>
  <r>
    <x v="1506"/>
    <d v="2015-08-13T00:00:00"/>
    <n v="3.2"/>
    <x v="4"/>
    <x v="2"/>
    <x v="6"/>
  </r>
  <r>
    <x v="1507"/>
    <d v="2015-08-14T00:00:00"/>
    <n v="2.25"/>
    <x v="4"/>
    <x v="2"/>
    <x v="6"/>
  </r>
  <r>
    <x v="1508"/>
    <d v="2015-08-15T00:00:00"/>
    <n v="1.05"/>
    <x v="4"/>
    <x v="2"/>
    <x v="6"/>
  </r>
  <r>
    <x v="1509"/>
    <d v="2015-08-16T00:00:00"/>
    <n v="0.81"/>
    <x v="4"/>
    <x v="2"/>
    <x v="6"/>
  </r>
  <r>
    <x v="1510"/>
    <d v="2015-08-17T00:00:00"/>
    <n v="0.47"/>
    <x v="4"/>
    <x v="2"/>
    <x v="7"/>
  </r>
  <r>
    <x v="1511"/>
    <d v="2015-08-18T00:00:00"/>
    <n v="1.46"/>
    <x v="4"/>
    <x v="2"/>
    <x v="7"/>
  </r>
  <r>
    <x v="1512"/>
    <d v="2015-08-19T00:00:00"/>
    <n v="2.7"/>
    <x v="4"/>
    <x v="2"/>
    <x v="7"/>
  </r>
  <r>
    <x v="1513"/>
    <d v="2015-08-20T00:00:00"/>
    <n v="3.21"/>
    <x v="4"/>
    <x v="2"/>
    <x v="7"/>
  </r>
  <r>
    <x v="1514"/>
    <d v="2015-08-21T00:00:00"/>
    <n v="3.14"/>
    <x v="4"/>
    <x v="2"/>
    <x v="7"/>
  </r>
  <r>
    <x v="1515"/>
    <d v="2015-08-22T00:00:00"/>
    <n v="3.38"/>
    <x v="4"/>
    <x v="2"/>
    <x v="7"/>
  </r>
  <r>
    <x v="1516"/>
    <d v="2015-08-23T00:00:00"/>
    <n v="2.02"/>
    <x v="4"/>
    <x v="2"/>
    <x v="7"/>
  </r>
  <r>
    <x v="1517"/>
    <d v="2015-08-24T00:00:00"/>
    <n v="2"/>
    <x v="4"/>
    <x v="2"/>
    <x v="8"/>
  </r>
  <r>
    <x v="1518"/>
    <d v="2015-08-25T00:00:00"/>
    <n v="2.14"/>
    <x v="4"/>
    <x v="2"/>
    <x v="8"/>
  </r>
  <r>
    <x v="1519"/>
    <d v="2015-08-26T00:00:00"/>
    <n v="3.25"/>
    <x v="4"/>
    <x v="2"/>
    <x v="8"/>
  </r>
  <r>
    <x v="1520"/>
    <d v="2015-08-27T00:00:00"/>
    <n v="0.4"/>
    <x v="4"/>
    <x v="2"/>
    <x v="8"/>
  </r>
  <r>
    <x v="1521"/>
    <d v="2015-08-28T00:00:00"/>
    <n v="2.79"/>
    <x v="4"/>
    <x v="2"/>
    <x v="8"/>
  </r>
  <r>
    <x v="1522"/>
    <d v="2015-08-29T00:00:00"/>
    <n v="2.86"/>
    <x v="4"/>
    <x v="2"/>
    <x v="8"/>
  </r>
  <r>
    <x v="1523"/>
    <d v="2015-08-30T00:00:00"/>
    <n v="2.86"/>
    <x v="4"/>
    <x v="2"/>
    <x v="8"/>
  </r>
  <r>
    <x v="1524"/>
    <d v="2015-08-31T00:00:00"/>
    <n v="2.9"/>
    <x v="4"/>
    <x v="2"/>
    <x v="9"/>
  </r>
  <r>
    <x v="1525"/>
    <d v="2015-09-01T00:00:00"/>
    <n v="0.87"/>
    <x v="4"/>
    <x v="3"/>
    <x v="9"/>
  </r>
  <r>
    <x v="1526"/>
    <d v="2015-09-02T00:00:00"/>
    <n v="1.57"/>
    <x v="4"/>
    <x v="3"/>
    <x v="9"/>
  </r>
  <r>
    <x v="1527"/>
    <d v="2015-09-03T00:00:00"/>
    <n v="2.09"/>
    <x v="4"/>
    <x v="3"/>
    <x v="9"/>
  </r>
  <r>
    <x v="1528"/>
    <d v="2015-09-04T00:00:00"/>
    <n v="1.7"/>
    <x v="4"/>
    <x v="3"/>
    <x v="9"/>
  </r>
  <r>
    <x v="1529"/>
    <d v="2015-09-05T00:00:00"/>
    <n v="1.3"/>
    <x v="4"/>
    <x v="3"/>
    <x v="9"/>
  </r>
  <r>
    <x v="1530"/>
    <d v="2015-09-06T00:00:00"/>
    <n v="1.45"/>
    <x v="4"/>
    <x v="3"/>
    <x v="9"/>
  </r>
  <r>
    <x v="1531"/>
    <d v="2015-09-07T00:00:00"/>
    <n v="0.64"/>
    <x v="4"/>
    <x v="3"/>
    <x v="10"/>
  </r>
  <r>
    <x v="1532"/>
    <d v="2015-09-08T00:00:00"/>
    <n v="1.04"/>
    <x v="4"/>
    <x v="3"/>
    <x v="10"/>
  </r>
  <r>
    <x v="1533"/>
    <d v="2015-09-09T00:00:00"/>
    <n v="2.61"/>
    <x v="4"/>
    <x v="3"/>
    <x v="10"/>
  </r>
  <r>
    <x v="1534"/>
    <d v="2015-09-10T00:00:00"/>
    <n v="3.15"/>
    <x v="4"/>
    <x v="3"/>
    <x v="10"/>
  </r>
  <r>
    <x v="1535"/>
    <d v="2015-09-11T00:00:00"/>
    <n v="2.73"/>
    <x v="4"/>
    <x v="3"/>
    <x v="10"/>
  </r>
  <r>
    <x v="1536"/>
    <d v="2015-09-12T00:00:00"/>
    <n v="0.84"/>
    <x v="4"/>
    <x v="3"/>
    <x v="10"/>
  </r>
  <r>
    <x v="1537"/>
    <d v="2015-09-13T00:00:00"/>
    <n v="1.05"/>
    <x v="4"/>
    <x v="3"/>
    <x v="10"/>
  </r>
  <r>
    <x v="1538"/>
    <d v="2015-09-14T00:00:00"/>
    <n v="1.83"/>
    <x v="4"/>
    <x v="3"/>
    <x v="11"/>
  </r>
  <r>
    <x v="1539"/>
    <d v="2015-09-15T00:00:00"/>
    <n v="1.65"/>
    <x v="4"/>
    <x v="3"/>
    <x v="11"/>
  </r>
  <r>
    <x v="1540"/>
    <d v="2015-09-16T00:00:00"/>
    <n v="1.65"/>
    <x v="4"/>
    <x v="3"/>
    <x v="11"/>
  </r>
  <r>
    <x v="1541"/>
    <d v="2015-09-17T00:00:00"/>
    <n v="1.65"/>
    <x v="4"/>
    <x v="3"/>
    <x v="11"/>
  </r>
  <r>
    <x v="1542"/>
    <d v="2015-09-18T00:00:00"/>
    <n v="1.65"/>
    <x v="4"/>
    <x v="3"/>
    <x v="11"/>
  </r>
  <r>
    <x v="1543"/>
    <d v="2015-09-19T00:00:00"/>
    <n v="1.02"/>
    <x v="4"/>
    <x v="3"/>
    <x v="11"/>
  </r>
  <r>
    <x v="1544"/>
    <d v="2015-09-20T00:00:00"/>
    <n v="2.06"/>
    <x v="4"/>
    <x v="3"/>
    <x v="11"/>
  </r>
  <r>
    <x v="1545"/>
    <d v="2015-09-21T00:00:00"/>
    <n v="1.79"/>
    <x v="4"/>
    <x v="3"/>
    <x v="12"/>
  </r>
  <r>
    <x v="1546"/>
    <d v="2015-09-22T00:00:00"/>
    <n v="0.9"/>
    <x v="4"/>
    <x v="3"/>
    <x v="12"/>
  </r>
  <r>
    <x v="1547"/>
    <d v="2015-09-23T00:00:00"/>
    <n v="0.27"/>
    <x v="4"/>
    <x v="3"/>
    <x v="12"/>
  </r>
  <r>
    <x v="1548"/>
    <d v="2015-09-24T00:00:00"/>
    <n v="1.96"/>
    <x v="4"/>
    <x v="3"/>
    <x v="12"/>
  </r>
  <r>
    <x v="1549"/>
    <d v="2015-09-25T00:00:00"/>
    <n v="1.89"/>
    <x v="4"/>
    <x v="3"/>
    <x v="12"/>
  </r>
  <r>
    <x v="1550"/>
    <d v="2015-09-26T00:00:00"/>
    <n v="1.52"/>
    <x v="4"/>
    <x v="3"/>
    <x v="12"/>
  </r>
  <r>
    <x v="1551"/>
    <d v="2015-09-27T00:00:00"/>
    <n v="2.81"/>
    <x v="4"/>
    <x v="3"/>
    <x v="12"/>
  </r>
  <r>
    <x v="1552"/>
    <d v="2015-09-28T00:00:00"/>
    <n v="0.218"/>
    <x v="4"/>
    <x v="3"/>
    <x v="13"/>
  </r>
  <r>
    <x v="1553"/>
    <d v="2015-09-29T00:00:00"/>
    <n v="3.5"/>
    <x v="4"/>
    <x v="3"/>
    <x v="13"/>
  </r>
  <r>
    <x v="1554"/>
    <d v="2015-09-30T00:00:00"/>
    <n v="3.5"/>
    <x v="4"/>
    <x v="3"/>
    <x v="13"/>
  </r>
  <r>
    <x v="1555"/>
    <d v="2015-10-01T00:00:00"/>
    <n v="3.5"/>
    <x v="4"/>
    <x v="4"/>
    <x v="13"/>
  </r>
  <r>
    <x v="1556"/>
    <d v="2015-10-02T00:00:00"/>
    <n v="3.5"/>
    <x v="4"/>
    <x v="4"/>
    <x v="13"/>
  </r>
  <r>
    <x v="1557"/>
    <d v="2015-10-03T00:00:00"/>
    <n v="1.43"/>
    <x v="4"/>
    <x v="4"/>
    <x v="13"/>
  </r>
  <r>
    <x v="1558"/>
    <d v="2015-10-04T00:00:00"/>
    <n v="1.36"/>
    <x v="4"/>
    <x v="4"/>
    <x v="13"/>
  </r>
  <r>
    <x v="1559"/>
    <d v="2015-10-05T00:00:00"/>
    <n v="1.1000000000000001"/>
    <x v="4"/>
    <x v="4"/>
    <x v="14"/>
  </r>
  <r>
    <x v="1560"/>
    <d v="2015-10-06T00:00:00"/>
    <n v="0.94"/>
    <x v="4"/>
    <x v="4"/>
    <x v="14"/>
  </r>
  <r>
    <x v="1561"/>
    <d v="2015-10-07T00:00:00"/>
    <n v="0.56000000000000005"/>
    <x v="4"/>
    <x v="4"/>
    <x v="14"/>
  </r>
  <r>
    <x v="1562"/>
    <d v="2015-10-08T00:00:00"/>
    <n v="0.46"/>
    <x v="4"/>
    <x v="4"/>
    <x v="14"/>
  </r>
  <r>
    <x v="1563"/>
    <d v="2015-10-09T00:00:00"/>
    <n v="1.1399999999999999"/>
    <x v="4"/>
    <x v="4"/>
    <x v="14"/>
  </r>
  <r>
    <x v="1564"/>
    <d v="2015-10-10T00:00:00"/>
    <n v="0.5"/>
    <x v="4"/>
    <x v="4"/>
    <x v="14"/>
  </r>
  <r>
    <x v="1565"/>
    <d v="2015-10-11T00:00:00"/>
    <n v="2.6"/>
    <x v="4"/>
    <x v="4"/>
    <x v="14"/>
  </r>
  <r>
    <x v="1566"/>
    <d v="2015-10-12T00:00:00"/>
    <n v="1.78"/>
    <x v="4"/>
    <x v="4"/>
    <x v="15"/>
  </r>
  <r>
    <x v="1567"/>
    <d v="2015-10-13T00:00:00"/>
    <n v="0.26"/>
    <x v="4"/>
    <x v="4"/>
    <x v="15"/>
  </r>
  <r>
    <x v="1568"/>
    <d v="2015-10-14T00:00:00"/>
    <n v="0.28000000000000003"/>
    <x v="4"/>
    <x v="4"/>
    <x v="15"/>
  </r>
  <r>
    <x v="1569"/>
    <d v="2015-10-15T00:00:00"/>
    <n v="0.2"/>
    <x v="4"/>
    <x v="4"/>
    <x v="15"/>
  </r>
  <r>
    <x v="1570"/>
    <d v="2015-10-16T00:00:00"/>
    <n v="0.39"/>
    <x v="4"/>
    <x v="4"/>
    <x v="15"/>
  </r>
  <r>
    <x v="1571"/>
    <d v="2015-10-17T00:00:00"/>
    <n v="0.75"/>
    <x v="4"/>
    <x v="4"/>
    <x v="15"/>
  </r>
  <r>
    <x v="1572"/>
    <d v="2015-10-18T00:00:00"/>
    <n v="0.87"/>
    <x v="4"/>
    <x v="4"/>
    <x v="15"/>
  </r>
  <r>
    <x v="1573"/>
    <d v="2015-10-19T00:00:00"/>
    <n v="0.19"/>
    <x v="4"/>
    <x v="4"/>
    <x v="16"/>
  </r>
  <r>
    <x v="1574"/>
    <d v="2015-10-20T00:00:00"/>
    <n v="0.22"/>
    <x v="4"/>
    <x v="4"/>
    <x v="16"/>
  </r>
  <r>
    <x v="1575"/>
    <d v="2015-10-21T00:00:00"/>
    <n v="0.92"/>
    <x v="4"/>
    <x v="4"/>
    <x v="16"/>
  </r>
  <r>
    <x v="1576"/>
    <d v="2015-10-22T00:00:00"/>
    <n v="0.45"/>
    <x v="4"/>
    <x v="4"/>
    <x v="16"/>
  </r>
  <r>
    <x v="1577"/>
    <d v="2015-10-23T00:00:00"/>
    <n v="0.6"/>
    <x v="4"/>
    <x v="4"/>
    <x v="16"/>
  </r>
  <r>
    <x v="1578"/>
    <d v="2015-10-24T00:00:00"/>
    <n v="0.89"/>
    <x v="4"/>
    <x v="4"/>
    <x v="16"/>
  </r>
  <r>
    <x v="1579"/>
    <d v="2015-10-25T00:00:00"/>
    <n v="0.4"/>
    <x v="4"/>
    <x v="4"/>
    <x v="16"/>
  </r>
  <r>
    <x v="1580"/>
    <d v="2015-10-26T00:00:00"/>
    <n v="2.19"/>
    <x v="4"/>
    <x v="4"/>
    <x v="17"/>
  </r>
  <r>
    <x v="1581"/>
    <d v="2015-10-27T00:00:00"/>
    <n v="1.94"/>
    <x v="4"/>
    <x v="4"/>
    <x v="17"/>
  </r>
  <r>
    <x v="1582"/>
    <d v="2015-10-28T00:00:00"/>
    <n v="0.46"/>
    <x v="4"/>
    <x v="4"/>
    <x v="17"/>
  </r>
  <r>
    <x v="1583"/>
    <d v="2015-10-29T00:00:00"/>
    <n v="1.9"/>
    <x v="4"/>
    <x v="4"/>
    <x v="17"/>
  </r>
  <r>
    <x v="1584"/>
    <d v="2015-10-30T00:00:00"/>
    <n v="1.21"/>
    <x v="4"/>
    <x v="4"/>
    <x v="17"/>
  </r>
  <r>
    <x v="1585"/>
    <d v="2015-10-31T00:00:00"/>
    <n v="2.04"/>
    <x v="4"/>
    <x v="4"/>
    <x v="17"/>
  </r>
  <r>
    <x v="1586"/>
    <d v="2015-11-01T00:00:00"/>
    <n v="2.0299999999999998"/>
    <x v="4"/>
    <x v="5"/>
    <x v="17"/>
  </r>
  <r>
    <x v="1587"/>
    <d v="2015-11-02T00:00:00"/>
    <n v="2.08"/>
    <x v="4"/>
    <x v="5"/>
    <x v="18"/>
  </r>
  <r>
    <x v="1588"/>
    <d v="2015-11-03T00:00:00"/>
    <n v="1.47"/>
    <x v="4"/>
    <x v="5"/>
    <x v="18"/>
  </r>
  <r>
    <x v="1589"/>
    <d v="2015-11-04T00:00:00"/>
    <n v="1.17"/>
    <x v="4"/>
    <x v="5"/>
    <x v="18"/>
  </r>
  <r>
    <x v="1590"/>
    <d v="2015-11-05T00:00:00"/>
    <n v="0.75"/>
    <x v="4"/>
    <x v="5"/>
    <x v="18"/>
  </r>
  <r>
    <x v="1591"/>
    <d v="2015-11-06T00:00:00"/>
    <n v="0.67"/>
    <x v="4"/>
    <x v="5"/>
    <x v="18"/>
  </r>
  <r>
    <x v="1592"/>
    <d v="2015-11-07T00:00:00"/>
    <n v="0.38"/>
    <x v="4"/>
    <x v="5"/>
    <x v="18"/>
  </r>
  <r>
    <x v="1593"/>
    <d v="2015-11-08T00:00:00"/>
    <n v="1.18"/>
    <x v="4"/>
    <x v="5"/>
    <x v="18"/>
  </r>
  <r>
    <x v="1594"/>
    <d v="2015-11-09T00:00:00"/>
    <n v="0.38"/>
    <x v="4"/>
    <x v="5"/>
    <x v="19"/>
  </r>
  <r>
    <x v="1595"/>
    <d v="2015-11-10T00:00:00"/>
    <n v="0.26"/>
    <x v="4"/>
    <x v="5"/>
    <x v="19"/>
  </r>
  <r>
    <x v="1596"/>
    <d v="2015-11-11T00:00:00"/>
    <n v="0.82"/>
    <x v="4"/>
    <x v="5"/>
    <x v="19"/>
  </r>
  <r>
    <x v="1597"/>
    <d v="2015-11-12T00:00:00"/>
    <n v="0"/>
    <x v="4"/>
    <x v="5"/>
    <x v="19"/>
  </r>
  <r>
    <x v="1598"/>
    <d v="2015-11-13T00:00:00"/>
    <n v="0.28999999999999998"/>
    <x v="4"/>
    <x v="5"/>
    <x v="19"/>
  </r>
  <r>
    <x v="1599"/>
    <d v="2015-11-14T00:00:00"/>
    <n v="0.51"/>
    <x v="4"/>
    <x v="5"/>
    <x v="19"/>
  </r>
  <r>
    <x v="1600"/>
    <d v="2015-11-15T00:00:00"/>
    <n v="0.4"/>
    <x v="4"/>
    <x v="5"/>
    <x v="19"/>
  </r>
  <r>
    <x v="1601"/>
    <d v="2015-11-16T00:00:00"/>
    <n v="0.8"/>
    <x v="4"/>
    <x v="5"/>
    <x v="20"/>
  </r>
  <r>
    <x v="1602"/>
    <d v="2015-11-17T00:00:00"/>
    <n v="0.88"/>
    <x v="4"/>
    <x v="5"/>
    <x v="20"/>
  </r>
  <r>
    <x v="1603"/>
    <d v="2015-11-18T00:00:00"/>
    <n v="0.89"/>
    <x v="4"/>
    <x v="5"/>
    <x v="20"/>
  </r>
  <r>
    <x v="1604"/>
    <d v="2015-11-19T00:00:00"/>
    <n v="0.18"/>
    <x v="4"/>
    <x v="5"/>
    <x v="20"/>
  </r>
  <r>
    <x v="1605"/>
    <d v="2015-11-20T00:00:00"/>
    <n v="0.03"/>
    <x v="4"/>
    <x v="5"/>
    <x v="20"/>
  </r>
  <r>
    <x v="1606"/>
    <d v="2015-11-21T00:00:00"/>
    <n v="0.71"/>
    <x v="4"/>
    <x v="5"/>
    <x v="20"/>
  </r>
  <r>
    <x v="1607"/>
    <d v="2015-11-22T00:00:00"/>
    <n v="0.61"/>
    <x v="4"/>
    <x v="5"/>
    <x v="20"/>
  </r>
  <r>
    <x v="1608"/>
    <d v="2015-11-23T00:00:00"/>
    <n v="1.53"/>
    <x v="4"/>
    <x v="5"/>
    <x v="21"/>
  </r>
  <r>
    <x v="1609"/>
    <d v="2015-11-24T00:00:00"/>
    <n v="0.27"/>
    <x v="4"/>
    <x v="5"/>
    <x v="21"/>
  </r>
  <r>
    <x v="1610"/>
    <d v="2015-11-25T00:00:00"/>
    <n v="0.28000000000000003"/>
    <x v="4"/>
    <x v="5"/>
    <x v="21"/>
  </r>
  <r>
    <x v="1611"/>
    <d v="2015-11-26T00:00:00"/>
    <n v="1.36"/>
    <x v="4"/>
    <x v="5"/>
    <x v="21"/>
  </r>
  <r>
    <x v="1612"/>
    <d v="2015-11-27T00:00:00"/>
    <n v="1.53"/>
    <x v="4"/>
    <x v="5"/>
    <x v="21"/>
  </r>
  <r>
    <x v="1613"/>
    <d v="2015-11-28T00:00:00"/>
    <n v="1.02"/>
    <x v="4"/>
    <x v="5"/>
    <x v="21"/>
  </r>
  <r>
    <x v="1614"/>
    <d v="2015-11-29T00:00:00"/>
    <n v="0.14000000000000001"/>
    <x v="4"/>
    <x v="5"/>
    <x v="21"/>
  </r>
  <r>
    <x v="1615"/>
    <d v="2015-11-30T00:00:00"/>
    <n v="0.04"/>
    <x v="4"/>
    <x v="5"/>
    <x v="22"/>
  </r>
  <r>
    <x v="1616"/>
    <d v="2015-12-01T00:00:00"/>
    <n v="0.02"/>
    <x v="4"/>
    <x v="6"/>
    <x v="22"/>
  </r>
  <r>
    <x v="1617"/>
    <d v="2015-12-02T00:00:00"/>
    <n v="0.57999999999999996"/>
    <x v="4"/>
    <x v="6"/>
    <x v="22"/>
  </r>
  <r>
    <x v="1618"/>
    <d v="2015-12-03T00:00:00"/>
    <n v="1.21"/>
    <x v="4"/>
    <x v="6"/>
    <x v="22"/>
  </r>
  <r>
    <x v="1619"/>
    <d v="2015-12-04T00:00:00"/>
    <n v="0.83"/>
    <x v="4"/>
    <x v="6"/>
    <x v="22"/>
  </r>
  <r>
    <x v="1620"/>
    <d v="2015-12-05T00:00:00"/>
    <n v="0.35"/>
    <x v="4"/>
    <x v="6"/>
    <x v="22"/>
  </r>
  <r>
    <x v="1621"/>
    <d v="2015-12-06T00:00:00"/>
    <n v="0.44"/>
    <x v="4"/>
    <x v="6"/>
    <x v="22"/>
  </r>
  <r>
    <x v="1622"/>
    <d v="2015-12-07T00:00:00"/>
    <n v="1.01"/>
    <x v="4"/>
    <x v="6"/>
    <x v="23"/>
  </r>
  <r>
    <x v="1623"/>
    <d v="2015-12-08T00:00:00"/>
    <n v="0.3"/>
    <x v="4"/>
    <x v="6"/>
    <x v="23"/>
  </r>
  <r>
    <x v="1624"/>
    <d v="2015-12-09T00:00:00"/>
    <n v="0.9"/>
    <x v="4"/>
    <x v="6"/>
    <x v="23"/>
  </r>
  <r>
    <x v="1625"/>
    <d v="2015-12-10T00:00:00"/>
    <n v="0.9"/>
    <x v="4"/>
    <x v="6"/>
    <x v="23"/>
  </r>
  <r>
    <x v="1626"/>
    <d v="2015-12-11T00:00:00"/>
    <n v="0.9"/>
    <x v="4"/>
    <x v="6"/>
    <x v="23"/>
  </r>
  <r>
    <x v="1627"/>
    <d v="2015-12-12T00:00:00"/>
    <n v="0.37"/>
    <x v="4"/>
    <x v="6"/>
    <x v="23"/>
  </r>
  <r>
    <x v="1628"/>
    <d v="2015-12-13T00:00:00"/>
    <n v="0.02"/>
    <x v="4"/>
    <x v="6"/>
    <x v="23"/>
  </r>
  <r>
    <x v="1629"/>
    <d v="2015-12-14T00:00:00"/>
    <n v="1.1000000000000001"/>
    <x v="4"/>
    <x v="6"/>
    <x v="24"/>
  </r>
  <r>
    <x v="1630"/>
    <d v="2015-12-15T00:00:00"/>
    <n v="0.51"/>
    <x v="4"/>
    <x v="6"/>
    <x v="24"/>
  </r>
  <r>
    <x v="1631"/>
    <d v="2015-12-16T00:00:00"/>
    <n v="0.05"/>
    <x v="4"/>
    <x v="6"/>
    <x v="24"/>
  </r>
  <r>
    <x v="1632"/>
    <d v="2015-12-17T00:00:00"/>
    <n v="0.64"/>
    <x v="4"/>
    <x v="6"/>
    <x v="24"/>
  </r>
  <r>
    <x v="1633"/>
    <d v="2015-12-18T00:00:00"/>
    <n v="0.17"/>
    <x v="4"/>
    <x v="6"/>
    <x v="24"/>
  </r>
  <r>
    <x v="1634"/>
    <d v="2015-12-19T00:00:00"/>
    <n v="0.59"/>
    <x v="4"/>
    <x v="6"/>
    <x v="24"/>
  </r>
  <r>
    <x v="1635"/>
    <d v="2015-12-20T00:00:00"/>
    <n v="0.31"/>
    <x v="4"/>
    <x v="6"/>
    <x v="24"/>
  </r>
  <r>
    <x v="1636"/>
    <d v="2015-12-21T00:00:00"/>
    <n v="0.24"/>
    <x v="4"/>
    <x v="6"/>
    <x v="25"/>
  </r>
  <r>
    <x v="1637"/>
    <d v="2015-12-22T00:00:00"/>
    <n v="0.39"/>
    <x v="4"/>
    <x v="6"/>
    <x v="25"/>
  </r>
  <r>
    <x v="1638"/>
    <d v="2015-12-23T00:00:00"/>
    <n v="0.57999999999999996"/>
    <x v="4"/>
    <x v="6"/>
    <x v="25"/>
  </r>
  <r>
    <x v="1639"/>
    <d v="2015-12-24T00:00:00"/>
    <n v="0.82"/>
    <x v="4"/>
    <x v="6"/>
    <x v="25"/>
  </r>
  <r>
    <x v="1640"/>
    <d v="2015-12-25T00:00:00"/>
    <n v="0.01"/>
    <x v="4"/>
    <x v="6"/>
    <x v="25"/>
  </r>
  <r>
    <x v="1641"/>
    <d v="2015-12-26T00:00:00"/>
    <n v="1.26"/>
    <x v="4"/>
    <x v="6"/>
    <x v="25"/>
  </r>
  <r>
    <x v="1642"/>
    <d v="2015-12-27T00:00:00"/>
    <n v="0.77"/>
    <x v="4"/>
    <x v="6"/>
    <x v="25"/>
  </r>
  <r>
    <x v="1643"/>
    <d v="2015-12-28T00:00:00"/>
    <n v="1.19"/>
    <x v="4"/>
    <x v="6"/>
    <x v="26"/>
  </r>
  <r>
    <x v="1644"/>
    <d v="2015-12-29T00:00:00"/>
    <n v="0.38"/>
    <x v="4"/>
    <x v="6"/>
    <x v="26"/>
  </r>
  <r>
    <x v="1645"/>
    <d v="2015-12-30T00:00:00"/>
    <n v="1.1000000000000001"/>
    <x v="4"/>
    <x v="6"/>
    <x v="26"/>
  </r>
  <r>
    <x v="1646"/>
    <d v="2015-12-31T00:00:00"/>
    <n v="1.1000000000000001"/>
    <x v="4"/>
    <x v="6"/>
    <x v="26"/>
  </r>
  <r>
    <x v="1647"/>
    <d v="2016-01-01T00:00:00"/>
    <n v="0.75"/>
    <x v="5"/>
    <x v="7"/>
    <x v="27"/>
  </r>
  <r>
    <x v="1648"/>
    <d v="2016-01-02T00:00:00"/>
    <n v="0.27"/>
    <x v="5"/>
    <x v="7"/>
    <x v="27"/>
  </r>
  <r>
    <x v="1649"/>
    <d v="2016-01-03T00:00:00"/>
    <n v="0.36"/>
    <x v="5"/>
    <x v="7"/>
    <x v="27"/>
  </r>
  <r>
    <x v="1650"/>
    <d v="2016-01-04T00:00:00"/>
    <n v="0.15"/>
    <x v="5"/>
    <x v="7"/>
    <x v="28"/>
  </r>
  <r>
    <x v="1651"/>
    <d v="2016-01-05T00:00:00"/>
    <n v="0.39"/>
    <x v="5"/>
    <x v="7"/>
    <x v="28"/>
  </r>
  <r>
    <x v="1652"/>
    <d v="2016-01-06T00:00:00"/>
    <n v="0.15"/>
    <x v="5"/>
    <x v="7"/>
    <x v="28"/>
  </r>
  <r>
    <x v="1653"/>
    <d v="2016-01-07T00:00:00"/>
    <n v="0.03"/>
    <x v="5"/>
    <x v="7"/>
    <x v="28"/>
  </r>
  <r>
    <x v="1654"/>
    <d v="2016-01-08T00:00:00"/>
    <n v="1.4"/>
    <x v="5"/>
    <x v="7"/>
    <x v="28"/>
  </r>
  <r>
    <x v="1655"/>
    <d v="2016-01-09T00:00:00"/>
    <n v="0.91"/>
    <x v="5"/>
    <x v="7"/>
    <x v="28"/>
  </r>
  <r>
    <x v="1656"/>
    <d v="2016-01-10T00:00:00"/>
    <n v="0.92"/>
    <x v="5"/>
    <x v="7"/>
    <x v="28"/>
  </r>
  <r>
    <x v="1657"/>
    <d v="2016-01-11T00:00:00"/>
    <n v="0.3"/>
    <x v="5"/>
    <x v="7"/>
    <x v="29"/>
  </r>
  <r>
    <x v="1658"/>
    <d v="2016-01-12T00:00:00"/>
    <n v="0.5"/>
    <x v="5"/>
    <x v="7"/>
    <x v="29"/>
  </r>
  <r>
    <x v="1659"/>
    <d v="2016-01-13T00:00:00"/>
    <n v="0.24"/>
    <x v="5"/>
    <x v="7"/>
    <x v="29"/>
  </r>
  <r>
    <x v="1660"/>
    <d v="2016-01-14T00:00:00"/>
    <n v="0.33"/>
    <x v="5"/>
    <x v="7"/>
    <x v="29"/>
  </r>
  <r>
    <x v="1661"/>
    <d v="2016-01-15T00:00:00"/>
    <n v="0.14000000000000001"/>
    <x v="5"/>
    <x v="7"/>
    <x v="29"/>
  </r>
  <r>
    <x v="1662"/>
    <d v="2016-01-16T00:00:00"/>
    <n v="0.59"/>
    <x v="5"/>
    <x v="7"/>
    <x v="29"/>
  </r>
  <r>
    <x v="1663"/>
    <d v="2016-01-17T00:00:00"/>
    <n v="0.27"/>
    <x v="5"/>
    <x v="7"/>
    <x v="29"/>
  </r>
  <r>
    <x v="1664"/>
    <d v="2016-01-18T00:00:00"/>
    <n v="1.33"/>
    <x v="5"/>
    <x v="7"/>
    <x v="30"/>
  </r>
  <r>
    <x v="1665"/>
    <d v="2016-01-19T00:00:00"/>
    <n v="1.67"/>
    <x v="5"/>
    <x v="7"/>
    <x v="30"/>
  </r>
  <r>
    <x v="1666"/>
    <d v="2016-01-20T00:00:00"/>
    <n v="0.18"/>
    <x v="5"/>
    <x v="7"/>
    <x v="30"/>
  </r>
  <r>
    <x v="1667"/>
    <d v="2016-01-21T00:00:00"/>
    <n v="0.53"/>
    <x v="5"/>
    <x v="7"/>
    <x v="30"/>
  </r>
  <r>
    <x v="1668"/>
    <d v="2016-01-22T00:00:00"/>
    <n v="0.96"/>
    <x v="5"/>
    <x v="7"/>
    <x v="30"/>
  </r>
  <r>
    <x v="1669"/>
    <d v="2016-01-23T00:00:00"/>
    <n v="0.11"/>
    <x v="5"/>
    <x v="7"/>
    <x v="30"/>
  </r>
  <r>
    <x v="1670"/>
    <d v="2016-01-24T00:00:00"/>
    <n v="0.13"/>
    <x v="5"/>
    <x v="7"/>
    <x v="30"/>
  </r>
  <r>
    <x v="1671"/>
    <d v="2016-01-25T00:00:00"/>
    <n v="1.72"/>
    <x v="5"/>
    <x v="7"/>
    <x v="31"/>
  </r>
  <r>
    <x v="1672"/>
    <d v="2016-01-26T00:00:00"/>
    <n v="0.35"/>
    <x v="5"/>
    <x v="7"/>
    <x v="31"/>
  </r>
  <r>
    <x v="1673"/>
    <d v="2016-01-27T00:00:00"/>
    <n v="0.26"/>
    <x v="5"/>
    <x v="7"/>
    <x v="31"/>
  </r>
  <r>
    <x v="1674"/>
    <d v="2016-01-28T00:00:00"/>
    <n v="1.28"/>
    <x v="5"/>
    <x v="7"/>
    <x v="31"/>
  </r>
  <r>
    <x v="1675"/>
    <d v="2016-01-29T00:00:00"/>
    <n v="0.33"/>
    <x v="5"/>
    <x v="7"/>
    <x v="31"/>
  </r>
  <r>
    <x v="1676"/>
    <d v="2016-01-30T00:00:00"/>
    <n v="0.05"/>
    <x v="5"/>
    <x v="7"/>
    <x v="31"/>
  </r>
  <r>
    <x v="1677"/>
    <d v="2016-01-31T00:00:00"/>
    <n v="0.27"/>
    <x v="5"/>
    <x v="7"/>
    <x v="31"/>
  </r>
  <r>
    <x v="1678"/>
    <d v="2016-02-01T00:00:00"/>
    <n v="0.13"/>
    <x v="5"/>
    <x v="8"/>
    <x v="32"/>
  </r>
  <r>
    <x v="1679"/>
    <d v="2016-02-02T00:00:00"/>
    <n v="0.09"/>
    <x v="5"/>
    <x v="8"/>
    <x v="32"/>
  </r>
  <r>
    <x v="1680"/>
    <d v="2016-02-03T00:00:00"/>
    <n v="0.86"/>
    <x v="5"/>
    <x v="8"/>
    <x v="32"/>
  </r>
  <r>
    <x v="1681"/>
    <d v="2016-02-04T00:00:00"/>
    <n v="0.14000000000000001"/>
    <x v="5"/>
    <x v="8"/>
    <x v="32"/>
  </r>
  <r>
    <x v="1682"/>
    <d v="2016-02-05T00:00:00"/>
    <n v="7.0000000000000007E-2"/>
    <x v="5"/>
    <x v="8"/>
    <x v="32"/>
  </r>
  <r>
    <x v="1683"/>
    <d v="2016-02-06T00:00:00"/>
    <n v="1.26"/>
    <x v="5"/>
    <x v="8"/>
    <x v="32"/>
  </r>
  <r>
    <x v="1684"/>
    <d v="2016-02-07T00:00:00"/>
    <n v="0.51"/>
    <x v="5"/>
    <x v="8"/>
    <x v="32"/>
  </r>
  <r>
    <x v="1685"/>
    <d v="2016-02-08T00:00:00"/>
    <n v="0.12"/>
    <x v="5"/>
    <x v="8"/>
    <x v="33"/>
  </r>
  <r>
    <x v="1686"/>
    <d v="2016-02-09T00:00:00"/>
    <n v="0.02"/>
    <x v="5"/>
    <x v="8"/>
    <x v="33"/>
  </r>
  <r>
    <x v="1687"/>
    <d v="2016-02-10T00:00:00"/>
    <n v="0.19"/>
    <x v="5"/>
    <x v="8"/>
    <x v="33"/>
  </r>
  <r>
    <x v="1688"/>
    <d v="2016-02-11T00:00:00"/>
    <n v="1.08"/>
    <x v="5"/>
    <x v="8"/>
    <x v="33"/>
  </r>
  <r>
    <x v="1689"/>
    <d v="2016-02-12T00:00:00"/>
    <n v="2.13"/>
    <x v="5"/>
    <x v="8"/>
    <x v="33"/>
  </r>
  <r>
    <x v="1690"/>
    <d v="2016-02-13T00:00:00"/>
    <n v="0.43"/>
    <x v="5"/>
    <x v="8"/>
    <x v="33"/>
  </r>
  <r>
    <x v="1691"/>
    <d v="2016-02-14T00:00:00"/>
    <n v="0.18"/>
    <x v="5"/>
    <x v="8"/>
    <x v="33"/>
  </r>
  <r>
    <x v="1692"/>
    <d v="2016-02-15T00:00:00"/>
    <n v="0.26"/>
    <x v="5"/>
    <x v="8"/>
    <x v="34"/>
  </r>
  <r>
    <x v="1693"/>
    <d v="2016-02-16T00:00:00"/>
    <n v="2.39"/>
    <x v="5"/>
    <x v="8"/>
    <x v="34"/>
  </r>
  <r>
    <x v="1694"/>
    <d v="2016-02-17T00:00:00"/>
    <n v="1.97"/>
    <x v="5"/>
    <x v="8"/>
    <x v="34"/>
  </r>
  <r>
    <x v="1695"/>
    <d v="2016-02-18T00:00:00"/>
    <n v="1.4"/>
    <x v="5"/>
    <x v="8"/>
    <x v="34"/>
  </r>
  <r>
    <x v="1696"/>
    <d v="2016-02-19T00:00:00"/>
    <n v="1.55"/>
    <x v="5"/>
    <x v="8"/>
    <x v="34"/>
  </r>
  <r>
    <x v="1697"/>
    <d v="2016-02-20T00:00:00"/>
    <n v="0.23"/>
    <x v="5"/>
    <x v="8"/>
    <x v="34"/>
  </r>
  <r>
    <x v="1698"/>
    <d v="2016-02-21T00:00:00"/>
    <n v="0.9"/>
    <x v="5"/>
    <x v="8"/>
    <x v="34"/>
  </r>
  <r>
    <x v="1699"/>
    <d v="2016-02-22T00:00:00"/>
    <n v="0.2"/>
    <x v="5"/>
    <x v="8"/>
    <x v="35"/>
  </r>
  <r>
    <x v="1700"/>
    <d v="2016-02-23T00:00:00"/>
    <n v="0.82"/>
    <x v="5"/>
    <x v="8"/>
    <x v="35"/>
  </r>
  <r>
    <x v="1701"/>
    <d v="2016-02-24T00:00:00"/>
    <n v="1.7"/>
    <x v="5"/>
    <x v="8"/>
    <x v="35"/>
  </r>
  <r>
    <x v="1702"/>
    <d v="2016-02-25T00:00:00"/>
    <n v="1.57"/>
    <x v="5"/>
    <x v="8"/>
    <x v="35"/>
  </r>
  <r>
    <x v="1703"/>
    <d v="2016-02-26T00:00:00"/>
    <n v="1.04"/>
    <x v="5"/>
    <x v="8"/>
    <x v="35"/>
  </r>
  <r>
    <x v="1704"/>
    <d v="2016-02-27T00:00:00"/>
    <n v="2.62"/>
    <x v="5"/>
    <x v="8"/>
    <x v="35"/>
  </r>
  <r>
    <x v="1705"/>
    <d v="2016-02-28T00:00:00"/>
    <n v="1.57"/>
    <x v="5"/>
    <x v="8"/>
    <x v="35"/>
  </r>
  <r>
    <x v="1706"/>
    <d v="2016-02-29T00:00:00"/>
    <n v="0.05"/>
    <x v="5"/>
    <x v="8"/>
    <x v="36"/>
  </r>
  <r>
    <x v="1707"/>
    <d v="2016-03-01T00:00:00"/>
    <n v="1.5"/>
    <x v="5"/>
    <x v="9"/>
    <x v="36"/>
  </r>
  <r>
    <x v="1708"/>
    <d v="2016-03-02T00:00:00"/>
    <n v="1.5"/>
    <x v="5"/>
    <x v="9"/>
    <x v="36"/>
  </r>
  <r>
    <x v="1709"/>
    <d v="2016-03-03T00:00:00"/>
    <n v="1.5"/>
    <x v="5"/>
    <x v="9"/>
    <x v="36"/>
  </r>
  <r>
    <x v="1710"/>
    <d v="2016-03-04T00:00:00"/>
    <n v="1.5"/>
    <x v="5"/>
    <x v="9"/>
    <x v="36"/>
  </r>
  <r>
    <x v="1711"/>
    <d v="2016-03-05T00:00:00"/>
    <n v="0.55000000000000004"/>
    <x v="5"/>
    <x v="9"/>
    <x v="36"/>
  </r>
  <r>
    <x v="1712"/>
    <d v="2016-03-06T00:00:00"/>
    <n v="0.45"/>
    <x v="5"/>
    <x v="9"/>
    <x v="36"/>
  </r>
  <r>
    <x v="1713"/>
    <d v="2016-03-07T00:00:00"/>
    <n v="0.81"/>
    <x v="5"/>
    <x v="9"/>
    <x v="37"/>
  </r>
  <r>
    <x v="1714"/>
    <d v="2016-03-08T00:00:00"/>
    <n v="1.1399999999999999"/>
    <x v="5"/>
    <x v="9"/>
    <x v="37"/>
  </r>
  <r>
    <x v="1715"/>
    <d v="2016-03-09T00:00:00"/>
    <n v="2.69"/>
    <x v="5"/>
    <x v="9"/>
    <x v="37"/>
  </r>
  <r>
    <x v="1716"/>
    <d v="2016-03-10T00:00:00"/>
    <n v="2.72"/>
    <x v="5"/>
    <x v="9"/>
    <x v="37"/>
  </r>
  <r>
    <x v="1717"/>
    <d v="2016-03-11T00:00:00"/>
    <n v="1.65"/>
    <x v="5"/>
    <x v="9"/>
    <x v="37"/>
  </r>
  <r>
    <x v="1718"/>
    <d v="2016-03-12T00:00:00"/>
    <n v="2.77"/>
    <x v="5"/>
    <x v="9"/>
    <x v="37"/>
  </r>
  <r>
    <x v="1719"/>
    <d v="2016-03-13T00:00:00"/>
    <n v="2.98"/>
    <x v="5"/>
    <x v="9"/>
    <x v="37"/>
  </r>
  <r>
    <x v="1720"/>
    <d v="2016-03-14T00:00:00"/>
    <n v="3.01"/>
    <x v="5"/>
    <x v="9"/>
    <x v="38"/>
  </r>
  <r>
    <x v="1721"/>
    <d v="2016-03-15T00:00:00"/>
    <n v="1.1299999999999999"/>
    <x v="5"/>
    <x v="9"/>
    <x v="38"/>
  </r>
  <r>
    <x v="1722"/>
    <d v="2016-03-16T00:00:00"/>
    <n v="2.0099999999999998"/>
    <x v="5"/>
    <x v="9"/>
    <x v="38"/>
  </r>
  <r>
    <x v="1723"/>
    <d v="2016-03-17T00:00:00"/>
    <n v="3.16"/>
    <x v="5"/>
    <x v="9"/>
    <x v="38"/>
  </r>
  <r>
    <x v="1724"/>
    <d v="2016-03-18T00:00:00"/>
    <n v="0.44"/>
    <x v="5"/>
    <x v="9"/>
    <x v="38"/>
  </r>
  <r>
    <x v="1725"/>
    <d v="2016-03-19T00:00:00"/>
    <n v="0.35"/>
    <x v="5"/>
    <x v="9"/>
    <x v="38"/>
  </r>
  <r>
    <x v="1726"/>
    <d v="2016-03-20T00:00:00"/>
    <n v="0.88"/>
    <x v="5"/>
    <x v="9"/>
    <x v="38"/>
  </r>
  <r>
    <x v="1727"/>
    <d v="2016-03-21T00:00:00"/>
    <n v="0.82"/>
    <x v="5"/>
    <x v="9"/>
    <x v="39"/>
  </r>
  <r>
    <x v="1728"/>
    <d v="2016-03-22T00:00:00"/>
    <n v="1.1599999999999999"/>
    <x v="5"/>
    <x v="9"/>
    <x v="39"/>
  </r>
  <r>
    <x v="1729"/>
    <d v="2016-03-23T00:00:00"/>
    <n v="1.23"/>
    <x v="5"/>
    <x v="9"/>
    <x v="39"/>
  </r>
  <r>
    <x v="1730"/>
    <d v="2016-03-24T00:00:00"/>
    <n v="0.65"/>
    <x v="5"/>
    <x v="9"/>
    <x v="39"/>
  </r>
  <r>
    <x v="1731"/>
    <d v="2016-03-25T00:00:00"/>
    <n v="0.6"/>
    <x v="5"/>
    <x v="9"/>
    <x v="39"/>
  </r>
  <r>
    <x v="1732"/>
    <d v="2016-03-26T00:00:00"/>
    <n v="3.16"/>
    <x v="5"/>
    <x v="9"/>
    <x v="39"/>
  </r>
  <r>
    <x v="1733"/>
    <d v="2016-03-27T00:00:00"/>
    <n v="2.74"/>
    <x v="5"/>
    <x v="9"/>
    <x v="39"/>
  </r>
  <r>
    <x v="1734"/>
    <d v="2016-03-28T00:00:00"/>
    <n v="1.46"/>
    <x v="5"/>
    <x v="9"/>
    <x v="40"/>
  </r>
  <r>
    <x v="1735"/>
    <d v="2016-03-29T00:00:00"/>
    <n v="1.92"/>
    <x v="5"/>
    <x v="9"/>
    <x v="40"/>
  </r>
  <r>
    <x v="1736"/>
    <d v="2016-03-30T00:00:00"/>
    <n v="1.95"/>
    <x v="5"/>
    <x v="9"/>
    <x v="40"/>
  </r>
  <r>
    <x v="1737"/>
    <d v="2016-03-31T00:00:00"/>
    <n v="0.6"/>
    <x v="5"/>
    <x v="9"/>
    <x v="40"/>
  </r>
  <r>
    <x v="1738"/>
    <d v="2016-04-01T00:00:00"/>
    <n v="2.42"/>
    <x v="5"/>
    <x v="10"/>
    <x v="40"/>
  </r>
  <r>
    <x v="1739"/>
    <d v="2016-04-02T00:00:00"/>
    <n v="1.78"/>
    <x v="5"/>
    <x v="10"/>
    <x v="40"/>
  </r>
  <r>
    <x v="1740"/>
    <d v="2016-04-03T00:00:00"/>
    <n v="2.64"/>
    <x v="5"/>
    <x v="10"/>
    <x v="40"/>
  </r>
  <r>
    <x v="1741"/>
    <d v="2016-04-04T00:00:00"/>
    <n v="1.95"/>
    <x v="5"/>
    <x v="10"/>
    <x v="41"/>
  </r>
  <r>
    <x v="1742"/>
    <d v="2016-04-05T00:00:00"/>
    <n v="1.21"/>
    <x v="5"/>
    <x v="10"/>
    <x v="41"/>
  </r>
  <r>
    <x v="1743"/>
    <d v="2016-04-06T00:00:00"/>
    <n v="2.0099999999999998"/>
    <x v="5"/>
    <x v="10"/>
    <x v="41"/>
  </r>
  <r>
    <x v="1744"/>
    <d v="2016-04-07T00:00:00"/>
    <n v="2.46"/>
    <x v="5"/>
    <x v="10"/>
    <x v="41"/>
  </r>
  <r>
    <x v="1745"/>
    <d v="2016-04-08T00:00:00"/>
    <n v="1.57"/>
    <x v="5"/>
    <x v="10"/>
    <x v="41"/>
  </r>
  <r>
    <x v="1746"/>
    <d v="2016-04-09T00:00:00"/>
    <n v="2.63"/>
    <x v="5"/>
    <x v="10"/>
    <x v="41"/>
  </r>
  <r>
    <x v="1747"/>
    <d v="2016-04-10T00:00:00"/>
    <n v="2.78"/>
    <x v="5"/>
    <x v="10"/>
    <x v="41"/>
  </r>
  <r>
    <x v="1748"/>
    <d v="2016-04-11T00:00:00"/>
    <n v="3.03"/>
    <x v="5"/>
    <x v="10"/>
    <x v="42"/>
  </r>
  <r>
    <x v="1749"/>
    <d v="2016-04-12T00:00:00"/>
    <n v="1.95"/>
    <x v="5"/>
    <x v="10"/>
    <x v="42"/>
  </r>
  <r>
    <x v="1750"/>
    <d v="2016-04-13T00:00:00"/>
    <n v="1.1000000000000001"/>
    <x v="5"/>
    <x v="10"/>
    <x v="42"/>
  </r>
  <r>
    <x v="1751"/>
    <d v="2016-04-14T00:00:00"/>
    <n v="2.6"/>
    <x v="5"/>
    <x v="10"/>
    <x v="42"/>
  </r>
  <r>
    <x v="1752"/>
    <d v="2016-04-15T00:00:00"/>
    <n v="2.9"/>
    <x v="5"/>
    <x v="10"/>
    <x v="42"/>
  </r>
  <r>
    <x v="1753"/>
    <d v="2016-04-16T00:00:00"/>
    <n v="1.26"/>
    <x v="5"/>
    <x v="10"/>
    <x v="42"/>
  </r>
  <r>
    <x v="1754"/>
    <d v="2016-04-17T00:00:00"/>
    <n v="2.4700000000000002"/>
    <x v="5"/>
    <x v="10"/>
    <x v="42"/>
  </r>
  <r>
    <x v="1755"/>
    <d v="2016-04-18T00:00:00"/>
    <n v="2.69"/>
    <x v="5"/>
    <x v="10"/>
    <x v="43"/>
  </r>
  <r>
    <x v="1756"/>
    <d v="2016-04-19T00:00:00"/>
    <n v="2.14"/>
    <x v="5"/>
    <x v="10"/>
    <x v="43"/>
  </r>
  <r>
    <x v="1757"/>
    <d v="2016-04-20T00:00:00"/>
    <n v="3.86"/>
    <x v="5"/>
    <x v="10"/>
    <x v="43"/>
  </r>
  <r>
    <x v="1758"/>
    <d v="2016-04-21T00:00:00"/>
    <n v="3.09"/>
    <x v="5"/>
    <x v="10"/>
    <x v="43"/>
  </r>
  <r>
    <x v="1759"/>
    <d v="2016-04-22T00:00:00"/>
    <n v="2.4500000000000002"/>
    <x v="5"/>
    <x v="10"/>
    <x v="43"/>
  </r>
  <r>
    <x v="1760"/>
    <d v="2016-04-23T00:00:00"/>
    <n v="1.87"/>
    <x v="5"/>
    <x v="10"/>
    <x v="43"/>
  </r>
  <r>
    <x v="1761"/>
    <d v="2016-04-24T00:00:00"/>
    <n v="2.2799999999999998"/>
    <x v="5"/>
    <x v="10"/>
    <x v="43"/>
  </r>
  <r>
    <x v="1762"/>
    <d v="2016-04-25T00:00:00"/>
    <n v="1.23"/>
    <x v="5"/>
    <x v="10"/>
    <x v="44"/>
  </r>
  <r>
    <x v="1763"/>
    <d v="2016-04-26T00:00:00"/>
    <n v="1.34"/>
    <x v="5"/>
    <x v="10"/>
    <x v="44"/>
  </r>
  <r>
    <x v="1764"/>
    <d v="2016-04-27T00:00:00"/>
    <n v="1.26"/>
    <x v="5"/>
    <x v="10"/>
    <x v="44"/>
  </r>
  <r>
    <x v="1765"/>
    <d v="2016-04-28T00:00:00"/>
    <n v="2.48"/>
    <x v="5"/>
    <x v="10"/>
    <x v="44"/>
  </r>
  <r>
    <x v="1766"/>
    <d v="2016-04-29T00:00:00"/>
    <n v="1.07"/>
    <x v="5"/>
    <x v="10"/>
    <x v="44"/>
  </r>
  <r>
    <x v="1767"/>
    <d v="2016-04-30T00:00:00"/>
    <n v="1.31"/>
    <x v="5"/>
    <x v="10"/>
    <x v="44"/>
  </r>
  <r>
    <x v="1768"/>
    <d v="2016-05-01T00:00:00"/>
    <n v="3.78"/>
    <x v="5"/>
    <x v="11"/>
    <x v="44"/>
  </r>
  <r>
    <x v="1769"/>
    <d v="2016-05-02T00:00:00"/>
    <n v="0.1"/>
    <x v="5"/>
    <x v="11"/>
    <x v="45"/>
  </r>
  <r>
    <x v="1770"/>
    <d v="2016-05-03T00:00:00"/>
    <n v="3.7"/>
    <x v="5"/>
    <x v="11"/>
    <x v="45"/>
  </r>
  <r>
    <x v="1771"/>
    <d v="2016-05-04T00:00:00"/>
    <n v="3.7"/>
    <x v="5"/>
    <x v="11"/>
    <x v="45"/>
  </r>
  <r>
    <x v="1772"/>
    <d v="2016-05-05T00:00:00"/>
    <n v="3.7"/>
    <x v="5"/>
    <x v="11"/>
    <x v="45"/>
  </r>
  <r>
    <x v="1773"/>
    <d v="2016-05-06T00:00:00"/>
    <n v="3.7"/>
    <x v="5"/>
    <x v="11"/>
    <x v="45"/>
  </r>
  <r>
    <x v="1774"/>
    <d v="2016-05-07T00:00:00"/>
    <n v="3.7"/>
    <x v="5"/>
    <x v="11"/>
    <x v="45"/>
  </r>
  <r>
    <x v="1775"/>
    <d v="2016-05-08T00:00:00"/>
    <n v="3.7"/>
    <x v="5"/>
    <x v="11"/>
    <x v="45"/>
  </r>
  <r>
    <x v="1776"/>
    <d v="2016-05-09T00:00:00"/>
    <n v="3.7"/>
    <x v="5"/>
    <x v="11"/>
    <x v="46"/>
  </r>
  <r>
    <x v="1777"/>
    <d v="2016-05-10T00:00:00"/>
    <n v="3.7"/>
    <x v="5"/>
    <x v="11"/>
    <x v="46"/>
  </r>
  <r>
    <x v="1778"/>
    <d v="2016-05-11T00:00:00"/>
    <n v="3.7"/>
    <x v="5"/>
    <x v="11"/>
    <x v="46"/>
  </r>
  <r>
    <x v="1779"/>
    <d v="2016-05-12T00:00:00"/>
    <n v="3.7"/>
    <x v="5"/>
    <x v="11"/>
    <x v="46"/>
  </r>
  <r>
    <x v="1780"/>
    <d v="2016-05-13T00:00:00"/>
    <n v="3.7"/>
    <x v="5"/>
    <x v="11"/>
    <x v="46"/>
  </r>
  <r>
    <x v="1781"/>
    <d v="2016-05-14T00:00:00"/>
    <n v="2.16"/>
    <x v="5"/>
    <x v="11"/>
    <x v="46"/>
  </r>
  <r>
    <x v="1782"/>
    <d v="2016-05-15T00:00:00"/>
    <n v="1.89"/>
    <x v="5"/>
    <x v="11"/>
    <x v="46"/>
  </r>
  <r>
    <x v="1783"/>
    <d v="2016-05-16T00:00:00"/>
    <n v="1.77"/>
    <x v="5"/>
    <x v="11"/>
    <x v="47"/>
  </r>
  <r>
    <x v="1784"/>
    <d v="2016-05-17T00:00:00"/>
    <n v="2.2599999999999998"/>
    <x v="5"/>
    <x v="11"/>
    <x v="47"/>
  </r>
  <r>
    <x v="1785"/>
    <d v="2016-05-18T00:00:00"/>
    <n v="1.95"/>
    <x v="5"/>
    <x v="11"/>
    <x v="47"/>
  </r>
  <r>
    <x v="1786"/>
    <d v="2016-05-19T00:00:00"/>
    <n v="3.39"/>
    <x v="5"/>
    <x v="11"/>
    <x v="47"/>
  </r>
  <r>
    <x v="1787"/>
    <d v="2016-05-20T00:00:00"/>
    <n v="2.14"/>
    <x v="5"/>
    <x v="11"/>
    <x v="47"/>
  </r>
  <r>
    <x v="1788"/>
    <d v="2016-05-21T00:00:00"/>
    <n v="3.03"/>
    <x v="5"/>
    <x v="11"/>
    <x v="47"/>
  </r>
  <r>
    <x v="1789"/>
    <d v="2016-05-22T00:00:00"/>
    <n v="0.55000000000000004"/>
    <x v="5"/>
    <x v="11"/>
    <x v="47"/>
  </r>
  <r>
    <x v="1790"/>
    <d v="2016-05-23T00:00:00"/>
    <n v="1.24"/>
    <x v="5"/>
    <x v="11"/>
    <x v="48"/>
  </r>
  <r>
    <x v="1791"/>
    <d v="2016-05-24T00:00:00"/>
    <n v="2.2400000000000002"/>
    <x v="5"/>
    <x v="11"/>
    <x v="48"/>
  </r>
  <r>
    <x v="1792"/>
    <d v="2016-05-25T00:00:00"/>
    <n v="3.15"/>
    <x v="5"/>
    <x v="11"/>
    <x v="48"/>
  </r>
  <r>
    <x v="1793"/>
    <d v="2016-05-26T00:00:00"/>
    <n v="2.25"/>
    <x v="5"/>
    <x v="11"/>
    <x v="48"/>
  </r>
  <r>
    <x v="1794"/>
    <d v="2016-05-27T00:00:00"/>
    <n v="0.7"/>
    <x v="5"/>
    <x v="11"/>
    <x v="48"/>
  </r>
  <r>
    <x v="1795"/>
    <d v="2016-05-28T00:00:00"/>
    <n v="2.8"/>
    <x v="5"/>
    <x v="11"/>
    <x v="48"/>
  </r>
  <r>
    <x v="1796"/>
    <d v="2016-05-29T00:00:00"/>
    <n v="0.96"/>
    <x v="5"/>
    <x v="11"/>
    <x v="48"/>
  </r>
  <r>
    <x v="1797"/>
    <d v="2016-05-30T00:00:00"/>
    <n v="0.17"/>
    <x v="5"/>
    <x v="11"/>
    <x v="49"/>
  </r>
  <r>
    <x v="1798"/>
    <d v="2016-05-31T00:00:00"/>
    <n v="1.1499999999999999"/>
    <x v="5"/>
    <x v="11"/>
    <x v="49"/>
  </r>
  <r>
    <x v="1799"/>
    <d v="2016-06-01T00:00:00"/>
    <n v="0.44"/>
    <x v="5"/>
    <x v="0"/>
    <x v="49"/>
  </r>
  <r>
    <x v="1800"/>
    <d v="2016-06-02T00:00:00"/>
    <n v="1.93"/>
    <x v="5"/>
    <x v="0"/>
    <x v="49"/>
  </r>
  <r>
    <x v="1801"/>
    <d v="2016-06-03T00:00:00"/>
    <n v="1.62"/>
    <x v="5"/>
    <x v="0"/>
    <x v="49"/>
  </r>
  <r>
    <x v="1802"/>
    <d v="2016-06-04T00:00:00"/>
    <n v="1.48"/>
    <x v="5"/>
    <x v="0"/>
    <x v="49"/>
  </r>
  <r>
    <x v="1803"/>
    <d v="2016-06-05T00:00:00"/>
    <n v="2.96"/>
    <x v="5"/>
    <x v="0"/>
    <x v="49"/>
  </r>
  <r>
    <x v="1804"/>
    <d v="2016-06-06T00:00:00"/>
    <n v="2.08"/>
    <x v="5"/>
    <x v="0"/>
    <x v="50"/>
  </r>
  <r>
    <x v="1805"/>
    <d v="2016-06-07T00:00:00"/>
    <n v="1.54"/>
    <x v="5"/>
    <x v="0"/>
    <x v="50"/>
  </r>
  <r>
    <x v="1806"/>
    <d v="2016-06-08T00:00:00"/>
    <n v="3.37"/>
    <x v="5"/>
    <x v="0"/>
    <x v="50"/>
  </r>
  <r>
    <x v="1807"/>
    <d v="2016-06-09T00:00:00"/>
    <n v="4.17"/>
    <x v="5"/>
    <x v="0"/>
    <x v="50"/>
  </r>
  <r>
    <x v="1808"/>
    <d v="2016-06-10T00:00:00"/>
    <n v="3.32"/>
    <x v="5"/>
    <x v="0"/>
    <x v="50"/>
  </r>
  <r>
    <x v="1809"/>
    <d v="2016-06-11T00:00:00"/>
    <n v="2.37"/>
    <x v="5"/>
    <x v="0"/>
    <x v="50"/>
  </r>
  <r>
    <x v="1810"/>
    <d v="2016-06-12T00:00:00"/>
    <n v="1.65"/>
    <x v="5"/>
    <x v="0"/>
    <x v="50"/>
  </r>
  <r>
    <x v="1811"/>
    <d v="2016-06-13T00:00:00"/>
    <n v="2.1"/>
    <x v="5"/>
    <x v="0"/>
    <x v="51"/>
  </r>
  <r>
    <x v="1812"/>
    <d v="2016-06-14T00:00:00"/>
    <n v="2.75"/>
    <x v="5"/>
    <x v="0"/>
    <x v="51"/>
  </r>
  <r>
    <x v="1813"/>
    <d v="2016-06-15T00:00:00"/>
    <n v="2.0499999999999998"/>
    <x v="5"/>
    <x v="0"/>
    <x v="51"/>
  </r>
  <r>
    <x v="1814"/>
    <d v="2016-06-16T00:00:00"/>
    <n v="1.64"/>
    <x v="5"/>
    <x v="0"/>
    <x v="51"/>
  </r>
  <r>
    <x v="1815"/>
    <d v="2016-06-17T00:00:00"/>
    <n v="1.77"/>
    <x v="5"/>
    <x v="0"/>
    <x v="51"/>
  </r>
  <r>
    <x v="1816"/>
    <d v="2016-06-18T00:00:00"/>
    <n v="1.2"/>
    <x v="5"/>
    <x v="0"/>
    <x v="51"/>
  </r>
  <r>
    <x v="1817"/>
    <d v="2016-06-19T00:00:00"/>
    <n v="2.75"/>
    <x v="5"/>
    <x v="0"/>
    <x v="51"/>
  </r>
  <r>
    <x v="1818"/>
    <d v="2016-06-20T00:00:00"/>
    <n v="1.7"/>
    <x v="5"/>
    <x v="0"/>
    <x v="52"/>
  </r>
  <r>
    <x v="1819"/>
    <d v="2016-06-21T00:00:00"/>
    <n v="1.75"/>
    <x v="5"/>
    <x v="0"/>
    <x v="52"/>
  </r>
  <r>
    <x v="1820"/>
    <d v="2016-06-22T00:00:00"/>
    <n v="2.37"/>
    <x v="5"/>
    <x v="0"/>
    <x v="52"/>
  </r>
  <r>
    <x v="1821"/>
    <d v="2016-06-23T00:00:00"/>
    <n v="3.28"/>
    <x v="5"/>
    <x v="0"/>
    <x v="52"/>
  </r>
  <r>
    <x v="1822"/>
    <d v="2016-06-24T00:00:00"/>
    <n v="1.78"/>
    <x v="5"/>
    <x v="0"/>
    <x v="52"/>
  </r>
  <r>
    <x v="1823"/>
    <d v="2016-06-25T00:00:00"/>
    <n v="0.94"/>
    <x v="5"/>
    <x v="0"/>
    <x v="52"/>
  </r>
  <r>
    <x v="1824"/>
    <d v="2016-06-26T00:00:00"/>
    <n v="2.72"/>
    <x v="5"/>
    <x v="0"/>
    <x v="52"/>
  </r>
  <r>
    <x v="1825"/>
    <d v="2016-06-27T00:00:00"/>
    <n v="1.78"/>
    <x v="5"/>
    <x v="0"/>
    <x v="0"/>
  </r>
  <r>
    <x v="1826"/>
    <d v="2016-06-28T00:00:00"/>
    <n v="3.33"/>
    <x v="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98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 chartFormat="1">
  <location ref="B3:D1831" firstHeaderRow="0" firstDataRow="1" firstDataCol="1"/>
  <pivotFields count="6">
    <pivotField axis="axisRow" numFmtId="15" showAll="0">
      <items count="18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t="default"/>
      </items>
    </pivotField>
    <pivotField numFmtId="164" showAll="0"/>
    <pivotField dataField="1" numFmtId="43" showAll="0"/>
    <pivotField showAll="0" defaultSubtotal="0"/>
    <pivotField showAll="0" defaultSubtotal="0"/>
    <pivotField showAll="0" defaultSubtotal="0"/>
  </pivotFields>
  <rowFields count="1">
    <field x="0"/>
  </rowFields>
  <rowItems count="18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kWh" fld="2" baseField="0" baseItem="0"/>
    <dataField name="Som van kWh2" fld="2" showDataAs="runTotal" baseField="0" baseItem="2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Draaitabel2" cacheId="98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 chartFormat="2">
  <location ref="B3:D277" firstHeaderRow="0" firstDataRow="1" firstDataCol="1"/>
  <pivotFields count="6">
    <pivotField numFmtId="15" showAll="0">
      <items count="18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t="default"/>
      </items>
    </pivotField>
    <pivotField numFmtId="164" showAll="0"/>
    <pivotField dataField="1" numFmtId="43"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axis="axisRow" showAll="0" defaultSubtotal="0">
      <items count="54"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53"/>
      </items>
    </pivotField>
  </pivotFields>
  <rowFields count="2">
    <field x="3"/>
    <field x="5"/>
  </rowFields>
  <rowItems count="274">
    <i>
      <x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kWh" fld="2" baseField="0" baseItem="0"/>
    <dataField name="Som van kWh2" fld="2" showDataAs="runTotal" baseField="5" baseItem="2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Draaitabel2" cacheId="98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 chartFormat="2">
  <location ref="B3:D71" firstHeaderRow="0" firstDataRow="1" firstDataCol="1"/>
  <pivotFields count="6">
    <pivotField numFmtId="15" showAll="0">
      <items count="18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t="default"/>
      </items>
    </pivotField>
    <pivotField numFmtId="164" showAll="0"/>
    <pivotField dataField="1" numFmtId="43"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12">
        <item x="7"/>
        <item x="8"/>
        <item x="9"/>
        <item x="10"/>
        <item x="11"/>
        <item x="0"/>
        <item x="1"/>
        <item x="2"/>
        <item x="3"/>
        <item x="4"/>
        <item x="5"/>
        <item x="6"/>
      </items>
    </pivotField>
    <pivotField showAll="0" defaultSubtotal="0"/>
  </pivotFields>
  <rowFields count="2">
    <field x="3"/>
    <field x="4"/>
  </rowFields>
  <rowItems count="68">
    <i>
      <x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kWh" fld="2" baseField="0" baseItem="0"/>
    <dataField name="Som van kWh2" fld="2" showDataAs="runTotal" baseField="4" baseItem="2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Draaitabel2" cacheId="98" applyNumberFormats="0" applyBorderFormats="0" applyFontFormats="0" applyPatternFormats="0" applyAlignmentFormats="0" applyWidthHeightFormats="1" dataCaption="Waarden" updatedVersion="4" minRefreshableVersion="3" useAutoFormatting="1" itemPrintTitles="1" createdVersion="4" indent="0" outline="1" outlineData="1" multipleFieldFilters="0" chartFormat="3">
  <location ref="B3:C77" firstHeaderRow="1" firstDataRow="1" firstDataCol="1"/>
  <pivotFields count="6">
    <pivotField numFmtId="15" showAll="0">
      <items count="18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t="default"/>
      </items>
    </pivotField>
    <pivotField numFmtId="164" showAll="0"/>
    <pivotField dataField="1" numFmtId="43"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12">
        <item x="7"/>
        <item x="8"/>
        <item x="9"/>
        <item x="10"/>
        <item x="11"/>
        <item x="0"/>
        <item x="1"/>
        <item x="2"/>
        <item x="3"/>
        <item x="4"/>
        <item x="5"/>
        <item x="6"/>
      </items>
    </pivotField>
    <pivotField showAll="0" defaultSubtotal="0"/>
  </pivotFields>
  <rowFields count="2">
    <field x="4"/>
    <field x="3"/>
  </rowFields>
  <rowItems count="74">
    <i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1"/>
    </i>
    <i r="1">
      <x v="2"/>
    </i>
    <i r="1">
      <x v="3"/>
    </i>
    <i r="1">
      <x v="4"/>
    </i>
    <i r="1">
      <x v="5"/>
    </i>
    <i>
      <x v="2"/>
    </i>
    <i r="1">
      <x v="1"/>
    </i>
    <i r="1">
      <x v="2"/>
    </i>
    <i r="1">
      <x v="3"/>
    </i>
    <i r="1">
      <x v="4"/>
    </i>
    <i r="1">
      <x v="5"/>
    </i>
    <i>
      <x v="3"/>
    </i>
    <i r="1">
      <x v="1"/>
    </i>
    <i r="1">
      <x v="2"/>
    </i>
    <i r="1">
      <x v="3"/>
    </i>
    <i r="1">
      <x v="4"/>
    </i>
    <i r="1">
      <x v="5"/>
    </i>
    <i>
      <x v="4"/>
    </i>
    <i r="1">
      <x v="1"/>
    </i>
    <i r="1">
      <x v="2"/>
    </i>
    <i r="1">
      <x v="3"/>
    </i>
    <i r="1">
      <x v="4"/>
    </i>
    <i r="1">
      <x v="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om van kWh" fld="2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Zon" displayName="Zon" ref="B2:G1829" totalsRowShown="0">
  <autoFilter ref="B2:G1829"/>
  <tableColumns count="6">
    <tableColumn id="1" name="Datum" dataDxfId="4"/>
    <tableColumn id="9" name="Dag" dataDxfId="3">
      <calculatedColumnFormula>Zon[[#This Row],[Datum]]</calculatedColumnFormula>
    </tableColumn>
    <tableColumn id="3" name="kWh" dataCellStyle="Komma"/>
    <tableColumn id="6" name="Jaar" dataDxfId="2">
      <calculatedColumnFormula>YEAR(Zon[[#This Row],[Datum]])</calculatedColumnFormula>
    </tableColumn>
    <tableColumn id="7" name="Maand" dataDxfId="1">
      <calculatedColumnFormula>MONTH(Zon[[#This Row],[Datum]])</calculatedColumnFormula>
    </tableColumn>
    <tableColumn id="8" name="Week" dataDxfId="0">
      <calculatedColumnFormula>WEEKNUM(Zon[[#This Row],[Datum]],2)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ginfo.nl/?page_id=6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  <pageSetUpPr fitToPage="1"/>
  </sheetPr>
  <dimension ref="A1:AR82"/>
  <sheetViews>
    <sheetView showGridLines="0" showRowColHeaders="0" tabSelected="1" workbookViewId="0"/>
  </sheetViews>
  <sheetFormatPr defaultColWidth="0" defaultRowHeight="12.75" customHeight="1" zeroHeight="1" x14ac:dyDescent="0.2"/>
  <cols>
    <col min="1" max="1" width="1.140625" style="23" customWidth="1"/>
    <col min="2" max="3" width="8.85546875" style="23" customWidth="1"/>
    <col min="4" max="4" width="2.7109375" style="23" customWidth="1"/>
    <col min="5" max="13" width="8.85546875" style="23" customWidth="1"/>
    <col min="14" max="14" width="5.85546875" style="40" customWidth="1"/>
    <col min="15" max="15" width="10.28515625" style="23" customWidth="1"/>
    <col min="16" max="16" width="2.85546875" style="23" customWidth="1"/>
    <col min="17" max="26" width="9.140625" style="23" customWidth="1"/>
    <col min="27" max="16384" width="9.140625" style="23" hidden="1"/>
  </cols>
  <sheetData>
    <row r="1" spans="1:44" ht="6.95" customHeigh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</row>
    <row r="2" spans="1:44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</row>
    <row r="3" spans="1:44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</row>
    <row r="4" spans="1:44" ht="13.5" thickBot="1" x14ac:dyDescent="0.25">
      <c r="A4" s="21"/>
      <c r="B4" s="21"/>
      <c r="C4" s="21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  <c r="O4" s="24"/>
      <c r="P4" s="24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</row>
    <row r="5" spans="1:44" ht="13.5" thickTop="1" x14ac:dyDescent="0.2">
      <c r="A5" s="21"/>
      <c r="B5" s="21"/>
      <c r="C5" s="21"/>
      <c r="D5" s="24"/>
      <c r="E5" s="26"/>
      <c r="F5" s="27"/>
      <c r="G5" s="27"/>
      <c r="H5" s="27"/>
      <c r="I5" s="27"/>
      <c r="J5" s="27"/>
      <c r="K5" s="27"/>
      <c r="L5" s="27"/>
      <c r="M5" s="27"/>
      <c r="N5" s="27"/>
      <c r="O5" s="28"/>
      <c r="P5" s="24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</row>
    <row r="6" spans="1:44" ht="20.25" x14ac:dyDescent="0.3">
      <c r="A6" s="21"/>
      <c r="B6" s="21"/>
      <c r="C6" s="21"/>
      <c r="D6" s="24"/>
      <c r="E6" s="29"/>
      <c r="F6" s="30"/>
      <c r="G6" s="25"/>
      <c r="H6" s="25"/>
      <c r="I6" s="25"/>
      <c r="J6" s="25"/>
      <c r="K6" s="25"/>
      <c r="L6" s="25"/>
      <c r="M6" s="25"/>
      <c r="N6" s="25"/>
      <c r="O6" s="31"/>
      <c r="P6" s="24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</row>
    <row r="7" spans="1:44" x14ac:dyDescent="0.2">
      <c r="A7" s="21"/>
      <c r="B7" s="21"/>
      <c r="C7" s="21"/>
      <c r="D7" s="24"/>
      <c r="E7" s="29"/>
      <c r="F7" s="25"/>
      <c r="G7" s="25"/>
      <c r="H7" s="25"/>
      <c r="I7" s="25"/>
      <c r="J7" s="25"/>
      <c r="K7" s="25"/>
      <c r="L7" s="25"/>
      <c r="M7" s="25"/>
      <c r="N7" s="25"/>
      <c r="O7" s="31"/>
      <c r="P7" s="24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</row>
    <row r="8" spans="1:44" x14ac:dyDescent="0.2">
      <c r="A8" s="21"/>
      <c r="B8" s="21"/>
      <c r="C8" s="21"/>
      <c r="D8" s="24"/>
      <c r="E8" s="29"/>
      <c r="F8" s="25"/>
      <c r="G8" s="25"/>
      <c r="H8" s="25"/>
      <c r="I8" s="25"/>
      <c r="J8" s="25"/>
      <c r="K8" s="25"/>
      <c r="L8" s="25"/>
      <c r="M8" s="25"/>
      <c r="N8" s="25"/>
      <c r="O8" s="31"/>
      <c r="P8" s="24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</row>
    <row r="9" spans="1:44" x14ac:dyDescent="0.2">
      <c r="A9" s="21"/>
      <c r="B9" s="21"/>
      <c r="C9" s="21"/>
      <c r="D9" s="24"/>
      <c r="E9" s="29"/>
      <c r="F9" s="25"/>
      <c r="G9" s="25"/>
      <c r="H9" s="25"/>
      <c r="I9" s="25"/>
      <c r="J9" s="25"/>
      <c r="K9" s="25"/>
      <c r="L9" s="25"/>
      <c r="M9" s="25"/>
      <c r="N9" s="25"/>
      <c r="O9" s="31"/>
      <c r="P9" s="24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</row>
    <row r="10" spans="1:44" x14ac:dyDescent="0.2">
      <c r="A10" s="21"/>
      <c r="B10" s="21"/>
      <c r="C10" s="21"/>
      <c r="D10" s="24"/>
      <c r="E10" s="29"/>
      <c r="F10" s="25"/>
      <c r="G10" s="25"/>
      <c r="H10" s="25"/>
      <c r="I10" s="25"/>
      <c r="J10" s="25"/>
      <c r="K10" s="25"/>
      <c r="L10" s="25"/>
      <c r="M10" s="25"/>
      <c r="N10" s="25"/>
      <c r="O10" s="31"/>
      <c r="P10" s="24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</row>
    <row r="11" spans="1:44" x14ac:dyDescent="0.2">
      <c r="A11" s="21"/>
      <c r="B11" s="21"/>
      <c r="C11" s="21"/>
      <c r="D11" s="24"/>
      <c r="E11" s="29"/>
      <c r="F11" s="25"/>
      <c r="G11" s="25"/>
      <c r="H11" s="25"/>
      <c r="I11" s="25"/>
      <c r="J11" s="25"/>
      <c r="K11" s="25"/>
      <c r="L11" s="25"/>
      <c r="M11" s="25"/>
      <c r="N11" s="25"/>
      <c r="O11" s="31"/>
      <c r="P11" s="24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x14ac:dyDescent="0.2">
      <c r="A12" s="21"/>
      <c r="B12" s="21"/>
      <c r="C12" s="21"/>
      <c r="D12" s="24"/>
      <c r="E12" s="29"/>
      <c r="F12" s="25"/>
      <c r="G12" s="25"/>
      <c r="H12" s="25"/>
      <c r="I12" s="25"/>
      <c r="J12" s="25"/>
      <c r="K12" s="25"/>
      <c r="L12" s="25"/>
      <c r="M12" s="25"/>
      <c r="N12" s="25"/>
      <c r="O12" s="31"/>
      <c r="P12" s="24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x14ac:dyDescent="0.2">
      <c r="A13" s="21"/>
      <c r="B13" s="21"/>
      <c r="C13" s="21"/>
      <c r="D13" s="24"/>
      <c r="E13" s="29"/>
      <c r="F13" s="25"/>
      <c r="G13" s="25"/>
      <c r="H13" s="25"/>
      <c r="I13" s="25"/>
      <c r="J13" s="25"/>
      <c r="K13" s="25"/>
      <c r="L13" s="25"/>
      <c r="M13" s="25"/>
      <c r="N13" s="25"/>
      <c r="O13" s="31"/>
      <c r="P13" s="24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x14ac:dyDescent="0.2">
      <c r="A14" s="21"/>
      <c r="B14" s="21"/>
      <c r="C14" s="21"/>
      <c r="D14" s="24"/>
      <c r="E14" s="29"/>
      <c r="F14" s="25"/>
      <c r="G14" s="25"/>
      <c r="H14" s="25"/>
      <c r="I14" s="25"/>
      <c r="J14" s="25"/>
      <c r="K14" s="25"/>
      <c r="L14" s="25"/>
      <c r="M14" s="25"/>
      <c r="N14" s="25"/>
      <c r="O14" s="31"/>
      <c r="P14" s="24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</row>
    <row r="15" spans="1:44" x14ac:dyDescent="0.2">
      <c r="A15" s="21"/>
      <c r="B15" s="21"/>
      <c r="C15" s="21"/>
      <c r="D15" s="24"/>
      <c r="E15" s="29"/>
      <c r="F15" s="25"/>
      <c r="G15" s="25"/>
      <c r="H15" s="25"/>
      <c r="I15" s="25"/>
      <c r="J15" s="25"/>
      <c r="K15" s="25"/>
      <c r="L15" s="25"/>
      <c r="M15" s="25"/>
      <c r="N15" s="25"/>
      <c r="O15" s="31"/>
      <c r="P15" s="24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x14ac:dyDescent="0.2">
      <c r="A16" s="21"/>
      <c r="B16" s="21"/>
      <c r="C16" s="21"/>
      <c r="D16" s="24"/>
      <c r="E16" s="29"/>
      <c r="F16" s="25"/>
      <c r="G16" s="25"/>
      <c r="H16" s="25"/>
      <c r="I16" s="25"/>
      <c r="J16" s="25"/>
      <c r="K16" s="25"/>
      <c r="L16" s="25"/>
      <c r="M16" s="25"/>
      <c r="N16" s="25"/>
      <c r="O16" s="31"/>
      <c r="P16" s="24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</row>
    <row r="17" spans="1:44" x14ac:dyDescent="0.2">
      <c r="A17" s="21"/>
      <c r="B17" s="21"/>
      <c r="C17" s="21"/>
      <c r="D17" s="24"/>
      <c r="E17" s="29"/>
      <c r="F17" s="25"/>
      <c r="G17" s="25"/>
      <c r="H17" s="25"/>
      <c r="I17" s="25"/>
      <c r="J17" s="25"/>
      <c r="K17" s="25"/>
      <c r="L17" s="25"/>
      <c r="M17" s="25"/>
      <c r="N17" s="25"/>
      <c r="O17" s="31"/>
      <c r="P17" s="24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</row>
    <row r="18" spans="1:44" ht="37.5" x14ac:dyDescent="0.5">
      <c r="A18" s="21"/>
      <c r="B18" s="21"/>
      <c r="C18" s="21"/>
      <c r="D18" s="24"/>
      <c r="E18" s="29"/>
      <c r="F18" s="25"/>
      <c r="G18" s="25"/>
      <c r="H18" s="25"/>
      <c r="I18" s="25"/>
      <c r="J18" s="25"/>
      <c r="K18" s="25"/>
      <c r="L18" s="25"/>
      <c r="M18" s="25"/>
      <c r="N18" s="32"/>
      <c r="O18" s="31"/>
      <c r="P18" s="24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x14ac:dyDescent="0.2">
      <c r="A19" s="21"/>
      <c r="B19" s="21"/>
      <c r="C19" s="21"/>
      <c r="D19" s="24"/>
      <c r="E19" s="29"/>
      <c r="F19" s="25"/>
      <c r="G19" s="25"/>
      <c r="H19" s="25"/>
      <c r="I19" s="25"/>
      <c r="J19" s="25"/>
      <c r="K19" s="25"/>
      <c r="L19" s="25"/>
      <c r="M19" s="25"/>
      <c r="N19" s="25"/>
      <c r="O19" s="31"/>
      <c r="P19" s="24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x14ac:dyDescent="0.2">
      <c r="A20" s="21"/>
      <c r="B20" s="21"/>
      <c r="C20" s="21"/>
      <c r="D20" s="24"/>
      <c r="E20" s="29"/>
      <c r="F20" s="25"/>
      <c r="G20" s="25"/>
      <c r="H20" s="25"/>
      <c r="I20" s="25"/>
      <c r="J20" s="25"/>
      <c r="K20" s="25"/>
      <c r="L20" s="25"/>
      <c r="M20" s="25"/>
      <c r="N20" s="25"/>
      <c r="O20" s="31"/>
      <c r="P20" s="24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</row>
    <row r="21" spans="1:44" x14ac:dyDescent="0.2">
      <c r="A21" s="21"/>
      <c r="B21" s="21"/>
      <c r="C21" s="21"/>
      <c r="D21" s="24"/>
      <c r="E21" s="29"/>
      <c r="F21" s="25"/>
      <c r="G21" s="25"/>
      <c r="H21" s="25"/>
      <c r="I21" s="25"/>
      <c r="J21" s="25"/>
      <c r="K21" s="25"/>
      <c r="L21" s="25"/>
      <c r="M21" s="25"/>
      <c r="N21" s="25"/>
      <c r="O21" s="31"/>
      <c r="P21" s="24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</row>
    <row r="22" spans="1:44" x14ac:dyDescent="0.2">
      <c r="A22" s="21"/>
      <c r="B22" s="21"/>
      <c r="C22" s="21"/>
      <c r="D22" s="24"/>
      <c r="E22" s="29"/>
      <c r="F22" s="25"/>
      <c r="G22" s="25"/>
      <c r="H22" s="25"/>
      <c r="I22" s="25"/>
      <c r="J22" s="25"/>
      <c r="K22" s="25"/>
      <c r="L22" s="25"/>
      <c r="M22" s="25"/>
      <c r="N22" s="25"/>
      <c r="O22" s="31"/>
      <c r="P22" s="24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</row>
    <row r="23" spans="1:44" x14ac:dyDescent="0.2">
      <c r="A23" s="21"/>
      <c r="B23" s="21"/>
      <c r="C23" s="21"/>
      <c r="D23" s="24"/>
      <c r="E23" s="29"/>
      <c r="F23" s="25"/>
      <c r="G23" s="25"/>
      <c r="H23" s="25"/>
      <c r="I23" s="25"/>
      <c r="J23" s="25"/>
      <c r="K23" s="25"/>
      <c r="L23" s="25"/>
      <c r="M23" s="25"/>
      <c r="N23" s="25"/>
      <c r="O23" s="31"/>
      <c r="P23" s="24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</row>
    <row r="24" spans="1:44" ht="23.25" x14ac:dyDescent="0.35">
      <c r="A24" s="21"/>
      <c r="B24" s="21"/>
      <c r="C24" s="21"/>
      <c r="D24" s="24"/>
      <c r="E24" s="29"/>
      <c r="F24" s="25"/>
      <c r="G24" s="25"/>
      <c r="H24" s="25"/>
      <c r="I24" s="25"/>
      <c r="J24" s="25"/>
      <c r="K24" s="25"/>
      <c r="L24" s="25"/>
      <c r="M24" s="25"/>
      <c r="N24" s="33" t="s">
        <v>18</v>
      </c>
      <c r="O24" s="31"/>
      <c r="P24" s="24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x14ac:dyDescent="0.2">
      <c r="A25" s="21"/>
      <c r="B25" s="21"/>
      <c r="C25" s="21"/>
      <c r="D25" s="24"/>
      <c r="E25" s="29"/>
      <c r="F25" s="25"/>
      <c r="G25" s="25"/>
      <c r="H25" s="25"/>
      <c r="I25" s="25"/>
      <c r="J25" s="25"/>
      <c r="K25" s="25"/>
      <c r="L25" s="25"/>
      <c r="M25" s="25"/>
      <c r="N25" s="25"/>
      <c r="O25" s="31"/>
      <c r="P25" s="24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x14ac:dyDescent="0.2">
      <c r="A26" s="21"/>
      <c r="B26" s="21"/>
      <c r="C26" s="21"/>
      <c r="D26" s="24"/>
      <c r="E26" s="29"/>
      <c r="F26" s="25"/>
      <c r="G26" s="25"/>
      <c r="H26" s="25"/>
      <c r="I26" s="25"/>
      <c r="J26" s="25"/>
      <c r="K26" s="25"/>
      <c r="L26" s="25"/>
      <c r="M26" s="25"/>
      <c r="N26" s="25"/>
      <c r="O26" s="31"/>
      <c r="P26" s="24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</row>
    <row r="27" spans="1:44" x14ac:dyDescent="0.2">
      <c r="A27" s="21"/>
      <c r="B27" s="21"/>
      <c r="C27" s="21"/>
      <c r="D27" s="24"/>
      <c r="E27" s="29"/>
      <c r="F27" s="25"/>
      <c r="G27" s="25"/>
      <c r="H27" s="25"/>
      <c r="I27" s="25"/>
      <c r="J27" s="25"/>
      <c r="K27" s="25"/>
      <c r="L27" s="25"/>
      <c r="M27" s="25"/>
      <c r="N27" s="25"/>
      <c r="O27" s="31"/>
      <c r="P27" s="24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</row>
    <row r="28" spans="1:44" x14ac:dyDescent="0.2">
      <c r="A28" s="21"/>
      <c r="B28" s="21"/>
      <c r="C28" s="21"/>
      <c r="D28" s="24"/>
      <c r="E28" s="29"/>
      <c r="F28" s="25"/>
      <c r="G28" s="25"/>
      <c r="H28" s="25"/>
      <c r="I28" s="25"/>
      <c r="J28" s="25"/>
      <c r="K28" s="25"/>
      <c r="L28" s="25"/>
      <c r="M28" s="25"/>
      <c r="N28" s="25"/>
      <c r="O28" s="31"/>
      <c r="P28" s="24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</row>
    <row r="29" spans="1:44" x14ac:dyDescent="0.2">
      <c r="A29" s="21"/>
      <c r="B29" s="21"/>
      <c r="C29" s="21"/>
      <c r="D29" s="24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31"/>
      <c r="P29" s="24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</row>
    <row r="30" spans="1:44" x14ac:dyDescent="0.2">
      <c r="A30" s="21"/>
      <c r="B30" s="21"/>
      <c r="C30" s="21"/>
      <c r="D30" s="24"/>
      <c r="E30" s="29"/>
      <c r="F30" s="25"/>
      <c r="G30" s="25"/>
      <c r="H30" s="25"/>
      <c r="I30" s="25"/>
      <c r="J30" s="25"/>
      <c r="K30" s="25"/>
      <c r="L30" s="25"/>
      <c r="M30" s="25"/>
      <c r="N30" s="25"/>
      <c r="O30" s="31"/>
      <c r="P30" s="24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</row>
    <row r="31" spans="1:44" x14ac:dyDescent="0.2">
      <c r="A31" s="21"/>
      <c r="B31" s="21"/>
      <c r="C31" s="21"/>
      <c r="D31" s="24"/>
      <c r="E31" s="29"/>
      <c r="F31" s="25"/>
      <c r="G31" s="25"/>
      <c r="H31" s="25"/>
      <c r="I31" s="25"/>
      <c r="J31" s="25"/>
      <c r="K31" s="25"/>
      <c r="L31" s="25"/>
      <c r="M31" s="25"/>
      <c r="N31" s="25"/>
      <c r="O31" s="31"/>
      <c r="P31" s="24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</row>
    <row r="32" spans="1:44" x14ac:dyDescent="0.2">
      <c r="A32" s="21"/>
      <c r="B32" s="21"/>
      <c r="C32" s="21"/>
      <c r="D32" s="24"/>
      <c r="E32" s="29"/>
      <c r="F32" s="25"/>
      <c r="G32" s="25"/>
      <c r="H32" s="25"/>
      <c r="I32" s="25"/>
      <c r="J32" s="25"/>
      <c r="K32" s="25"/>
      <c r="L32" s="25"/>
      <c r="M32" s="25"/>
      <c r="N32" s="25"/>
      <c r="O32" s="31"/>
      <c r="P32" s="24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</row>
    <row r="33" spans="1:44" x14ac:dyDescent="0.2">
      <c r="A33" s="21"/>
      <c r="B33" s="21"/>
      <c r="C33" s="21"/>
      <c r="D33" s="24"/>
      <c r="E33" s="29"/>
      <c r="F33" s="25"/>
      <c r="G33" s="25"/>
      <c r="H33" s="25"/>
      <c r="I33" s="25"/>
      <c r="J33" s="25"/>
      <c r="K33" s="25"/>
      <c r="L33" s="25"/>
      <c r="M33" s="25"/>
      <c r="N33" s="34" t="s">
        <v>16</v>
      </c>
      <c r="O33" s="31"/>
      <c r="P33" s="24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</row>
    <row r="34" spans="1:44" x14ac:dyDescent="0.2">
      <c r="A34" s="21"/>
      <c r="B34" s="21"/>
      <c r="C34" s="21"/>
      <c r="D34" s="24"/>
      <c r="E34" s="29"/>
      <c r="F34" s="25"/>
      <c r="G34" s="25"/>
      <c r="H34" s="25"/>
      <c r="I34" s="25"/>
      <c r="J34" s="25"/>
      <c r="K34" s="25"/>
      <c r="L34" s="25"/>
      <c r="M34" s="25"/>
      <c r="N34" s="35" t="s">
        <v>17</v>
      </c>
      <c r="O34" s="31"/>
      <c r="P34" s="24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</row>
    <row r="35" spans="1:44" x14ac:dyDescent="0.2">
      <c r="A35" s="21"/>
      <c r="B35" s="21"/>
      <c r="C35" s="21"/>
      <c r="D35" s="24"/>
      <c r="E35" s="29"/>
      <c r="F35" s="25"/>
      <c r="G35" s="25"/>
      <c r="H35" s="25"/>
      <c r="I35" s="25"/>
      <c r="J35" s="25"/>
      <c r="K35" s="25"/>
      <c r="L35" s="25"/>
      <c r="M35" s="25"/>
      <c r="N35" s="36"/>
      <c r="O35" s="31"/>
      <c r="P35" s="24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</row>
    <row r="36" spans="1:44" x14ac:dyDescent="0.2">
      <c r="A36" s="21"/>
      <c r="B36" s="21"/>
      <c r="C36" s="21"/>
      <c r="D36" s="24"/>
      <c r="E36" s="29"/>
      <c r="F36" s="25"/>
      <c r="G36" s="25"/>
      <c r="H36" s="25"/>
      <c r="I36" s="25"/>
      <c r="J36" s="25"/>
      <c r="K36" s="25"/>
      <c r="L36" s="25"/>
      <c r="M36" s="25"/>
      <c r="N36" s="25"/>
      <c r="O36" s="31"/>
      <c r="P36" s="24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</row>
    <row r="37" spans="1:44" ht="13.5" thickBot="1" x14ac:dyDescent="0.25">
      <c r="A37" s="21"/>
      <c r="B37" s="21"/>
      <c r="C37" s="21"/>
      <c r="D37" s="24"/>
      <c r="E37" s="37"/>
      <c r="F37" s="38"/>
      <c r="G37" s="38"/>
      <c r="H37" s="38"/>
      <c r="I37" s="38"/>
      <c r="J37" s="38"/>
      <c r="K37" s="38"/>
      <c r="L37" s="38"/>
      <c r="M37" s="38"/>
      <c r="N37" s="38"/>
      <c r="O37" s="39"/>
      <c r="P37" s="24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</row>
    <row r="38" spans="1:44" ht="13.5" thickTop="1" x14ac:dyDescent="0.2">
      <c r="A38" s="21"/>
      <c r="B38" s="21"/>
      <c r="C38" s="2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4"/>
      <c r="P38" s="24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</row>
    <row r="39" spans="1:44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</row>
    <row r="40" spans="1:44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</row>
    <row r="41" spans="1:44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</row>
    <row r="42" spans="1:44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</row>
    <row r="43" spans="1:44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</row>
    <row r="44" spans="1:44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</row>
    <row r="45" spans="1:44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2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</row>
    <row r="46" spans="1:44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</row>
    <row r="47" spans="1:44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2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</row>
    <row r="48" spans="1:44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</row>
    <row r="49" spans="1:44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2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</row>
    <row r="50" spans="1:44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2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</row>
    <row r="51" spans="1:44" hidden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</row>
    <row r="52" spans="1:44" hidden="1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2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</row>
    <row r="53" spans="1:44" hidden="1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2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</row>
    <row r="54" spans="1:44" hidden="1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</row>
    <row r="55" spans="1:44" hidden="1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2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</row>
    <row r="56" spans="1:44" hidden="1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</row>
    <row r="57" spans="1:44" hidden="1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2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</row>
    <row r="58" spans="1:44" hidden="1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2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</row>
    <row r="59" spans="1:44" hidden="1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</row>
    <row r="60" spans="1:44" hidden="1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2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</row>
    <row r="61" spans="1:44" hidden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</row>
    <row r="62" spans="1:44" hidden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2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</row>
    <row r="63" spans="1:44" hidden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2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</row>
    <row r="64" spans="1:44" hidden="1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</row>
    <row r="65" spans="1:44" hidden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</row>
    <row r="66" spans="1:44" hidden="1" x14ac:dyDescent="0.2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</row>
    <row r="67" spans="1:44" hidden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2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</row>
    <row r="68" spans="1:44" hidden="1" x14ac:dyDescent="0.2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2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</row>
    <row r="69" spans="1:44" hidden="1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2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</row>
    <row r="70" spans="1:44" hidden="1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2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</row>
    <row r="71" spans="1:44" hidden="1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</row>
    <row r="72" spans="1:44" hidden="1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2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</row>
    <row r="73" spans="1:44" hidden="1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2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</row>
    <row r="74" spans="1:44" hidden="1" x14ac:dyDescent="0.2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2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</row>
    <row r="75" spans="1:44" hidden="1" x14ac:dyDescent="0.2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</row>
    <row r="76" spans="1:44" hidden="1" x14ac:dyDescent="0.2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2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</row>
    <row r="77" spans="1:44" hidden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2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</row>
    <row r="78" spans="1:44" hidden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2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</row>
    <row r="79" spans="1:44" hidden="1" x14ac:dyDescent="0.2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2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</row>
    <row r="80" spans="1:44" hidden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</row>
    <row r="81" spans="1:44" hidden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2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</row>
    <row r="82" spans="1:44" hidden="1" x14ac:dyDescent="0.2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2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</row>
  </sheetData>
  <sheetProtection selectLockedCells="1" selectUnlockedCells="1"/>
  <hyperlinks>
    <hyperlink ref="N34" r:id="rId1" tooltip="Klik hier voor meer tips."/>
  </hyperlinks>
  <pageMargins left="0.24000000000000002" right="0.24000000000000002" top="0.43000000000000005" bottom="0.49" header="0.17000000000000004" footer="0.24000000000000002"/>
  <pageSetup paperSize="9" scale="43" orientation="portrait"/>
  <headerFooter>
    <oddHeader>&amp;R&amp;8&amp;U&amp;K000000G-Info</oddHeader>
    <oddFooter>&amp;L&amp;8&amp;D, &amp;T&amp;C&amp;8&amp;F/&amp;A&amp;R&amp;8Pag. &amp;P van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29"/>
  <sheetViews>
    <sheetView zoomScale="110" zoomScaleNormal="110" zoomScalePageLayoutView="110" workbookViewId="0"/>
  </sheetViews>
  <sheetFormatPr defaultColWidth="8.85546875" defaultRowHeight="15" x14ac:dyDescent="0.25"/>
  <cols>
    <col min="1" max="1" width="2.5703125" customWidth="1"/>
    <col min="2" max="2" width="9.85546875" bestFit="1" customWidth="1"/>
    <col min="3" max="3" width="10.5703125" bestFit="1" customWidth="1"/>
    <col min="4" max="4" width="6.7109375" bestFit="1" customWidth="1"/>
    <col min="5" max="5" width="10.5703125" bestFit="1" customWidth="1"/>
    <col min="6" max="6" width="7.7109375" bestFit="1" customWidth="1"/>
  </cols>
  <sheetData>
    <row r="2" spans="2:7" x14ac:dyDescent="0.25">
      <c r="B2" t="s">
        <v>0</v>
      </c>
      <c r="C2" t="s">
        <v>5</v>
      </c>
      <c r="D2" t="s">
        <v>1</v>
      </c>
      <c r="E2" t="s">
        <v>3</v>
      </c>
      <c r="F2" t="s">
        <v>4</v>
      </c>
      <c r="G2" t="s">
        <v>2</v>
      </c>
    </row>
    <row r="3" spans="2:7" x14ac:dyDescent="0.25">
      <c r="B3" s="6">
        <v>40723</v>
      </c>
      <c r="C3" s="5">
        <f>Zon[[#This Row],[Datum]]</f>
        <v>40723</v>
      </c>
      <c r="D3" s="7">
        <v>0.41</v>
      </c>
      <c r="E3">
        <f>YEAR(Zon[[#This Row],[Datum]])</f>
        <v>2011</v>
      </c>
      <c r="F3">
        <f>MONTH(Zon[[#This Row],[Datum]])</f>
        <v>6</v>
      </c>
      <c r="G3">
        <f>WEEKNUM(Zon[[#This Row],[Datum]],2)</f>
        <v>27</v>
      </c>
    </row>
    <row r="4" spans="2:7" x14ac:dyDescent="0.25">
      <c r="B4" s="6">
        <v>40724</v>
      </c>
      <c r="C4" s="5">
        <f>Zon[[#This Row],[Datum]]</f>
        <v>40724</v>
      </c>
      <c r="D4" s="7">
        <v>2.4</v>
      </c>
      <c r="E4">
        <f>YEAR(Zon[[#This Row],[Datum]])</f>
        <v>2011</v>
      </c>
      <c r="F4">
        <f>MONTH(Zon[[#This Row],[Datum]])</f>
        <v>6</v>
      </c>
      <c r="G4">
        <f>WEEKNUM(Zon[[#This Row],[Datum]],2)</f>
        <v>27</v>
      </c>
    </row>
    <row r="5" spans="2:7" x14ac:dyDescent="0.25">
      <c r="B5" s="6">
        <v>40725</v>
      </c>
      <c r="C5" s="5">
        <f>Zon[[#This Row],[Datum]]</f>
        <v>40725</v>
      </c>
      <c r="D5" s="7">
        <v>2.35</v>
      </c>
      <c r="E5">
        <f>YEAR(Zon[[#This Row],[Datum]])</f>
        <v>2011</v>
      </c>
      <c r="F5">
        <f>MONTH(Zon[[#This Row],[Datum]])</f>
        <v>7</v>
      </c>
      <c r="G5">
        <f>WEEKNUM(Zon[[#This Row],[Datum]],2)</f>
        <v>27</v>
      </c>
    </row>
    <row r="6" spans="2:7" x14ac:dyDescent="0.25">
      <c r="B6" s="6">
        <v>40726</v>
      </c>
      <c r="C6" s="5">
        <f>Zon[[#This Row],[Datum]]</f>
        <v>40726</v>
      </c>
      <c r="D6" s="7">
        <v>2.19</v>
      </c>
      <c r="E6">
        <f>YEAR(Zon[[#This Row],[Datum]])</f>
        <v>2011</v>
      </c>
      <c r="F6">
        <f>MONTH(Zon[[#This Row],[Datum]])</f>
        <v>7</v>
      </c>
      <c r="G6">
        <f>WEEKNUM(Zon[[#This Row],[Datum]],2)</f>
        <v>27</v>
      </c>
    </row>
    <row r="7" spans="2:7" x14ac:dyDescent="0.25">
      <c r="B7" s="6">
        <v>40727</v>
      </c>
      <c r="C7" s="5">
        <f>Zon[[#This Row],[Datum]]</f>
        <v>40727</v>
      </c>
      <c r="D7" s="7">
        <v>3.52</v>
      </c>
      <c r="E7">
        <f>YEAR(Zon[[#This Row],[Datum]])</f>
        <v>2011</v>
      </c>
      <c r="F7">
        <f>MONTH(Zon[[#This Row],[Datum]])</f>
        <v>7</v>
      </c>
      <c r="G7">
        <f>WEEKNUM(Zon[[#This Row],[Datum]],2)</f>
        <v>27</v>
      </c>
    </row>
    <row r="8" spans="2:7" x14ac:dyDescent="0.25">
      <c r="B8" s="6">
        <v>40728</v>
      </c>
      <c r="C8" s="5">
        <f>Zon[[#This Row],[Datum]]</f>
        <v>40728</v>
      </c>
      <c r="D8" s="7">
        <v>2.58</v>
      </c>
      <c r="E8">
        <f>YEAR(Zon[[#This Row],[Datum]])</f>
        <v>2011</v>
      </c>
      <c r="F8">
        <f>MONTH(Zon[[#This Row],[Datum]])</f>
        <v>7</v>
      </c>
      <c r="G8">
        <f>WEEKNUM(Zon[[#This Row],[Datum]],2)</f>
        <v>28</v>
      </c>
    </row>
    <row r="9" spans="2:7" x14ac:dyDescent="0.25">
      <c r="B9" s="6">
        <v>40729</v>
      </c>
      <c r="C9" s="5">
        <f>Zon[[#This Row],[Datum]]</f>
        <v>40729</v>
      </c>
      <c r="D9" s="7">
        <v>3.81</v>
      </c>
      <c r="E9">
        <f>YEAR(Zon[[#This Row],[Datum]])</f>
        <v>2011</v>
      </c>
      <c r="F9">
        <f>MONTH(Zon[[#This Row],[Datum]])</f>
        <v>7</v>
      </c>
      <c r="G9">
        <f>WEEKNUM(Zon[[#This Row],[Datum]],2)</f>
        <v>28</v>
      </c>
    </row>
    <row r="10" spans="2:7" x14ac:dyDescent="0.25">
      <c r="B10" s="6">
        <v>40730</v>
      </c>
      <c r="C10" s="5">
        <f>Zon[[#This Row],[Datum]]</f>
        <v>40730</v>
      </c>
      <c r="D10" s="7">
        <v>2.5099999999999998</v>
      </c>
      <c r="E10">
        <f>YEAR(Zon[[#This Row],[Datum]])</f>
        <v>2011</v>
      </c>
      <c r="F10">
        <f>MONTH(Zon[[#This Row],[Datum]])</f>
        <v>7</v>
      </c>
      <c r="G10">
        <f>WEEKNUM(Zon[[#This Row],[Datum]],2)</f>
        <v>28</v>
      </c>
    </row>
    <row r="11" spans="2:7" x14ac:dyDescent="0.25">
      <c r="B11" s="6">
        <v>40731</v>
      </c>
      <c r="C11" s="5">
        <f>Zon[[#This Row],[Datum]]</f>
        <v>40731</v>
      </c>
      <c r="D11" s="7">
        <v>3.29</v>
      </c>
      <c r="E11">
        <f>YEAR(Zon[[#This Row],[Datum]])</f>
        <v>2011</v>
      </c>
      <c r="F11">
        <f>MONTH(Zon[[#This Row],[Datum]])</f>
        <v>7</v>
      </c>
      <c r="G11">
        <f>WEEKNUM(Zon[[#This Row],[Datum]],2)</f>
        <v>28</v>
      </c>
    </row>
    <row r="12" spans="2:7" x14ac:dyDescent="0.25">
      <c r="B12" s="6">
        <v>40732</v>
      </c>
      <c r="C12" s="5">
        <f>Zon[[#This Row],[Datum]]</f>
        <v>40732</v>
      </c>
      <c r="D12" s="7">
        <v>3.09</v>
      </c>
      <c r="E12">
        <f>YEAR(Zon[[#This Row],[Datum]])</f>
        <v>2011</v>
      </c>
      <c r="F12">
        <f>MONTH(Zon[[#This Row],[Datum]])</f>
        <v>7</v>
      </c>
      <c r="G12">
        <f>WEEKNUM(Zon[[#This Row],[Datum]],2)</f>
        <v>28</v>
      </c>
    </row>
    <row r="13" spans="2:7" x14ac:dyDescent="0.25">
      <c r="B13" s="6">
        <v>40733</v>
      </c>
      <c r="C13" s="5">
        <f>Zon[[#This Row],[Datum]]</f>
        <v>40733</v>
      </c>
      <c r="D13" s="7">
        <v>1.8</v>
      </c>
      <c r="E13">
        <f>YEAR(Zon[[#This Row],[Datum]])</f>
        <v>2011</v>
      </c>
      <c r="F13">
        <f>MONTH(Zon[[#This Row],[Datum]])</f>
        <v>7</v>
      </c>
      <c r="G13">
        <f>WEEKNUM(Zon[[#This Row],[Datum]],2)</f>
        <v>28</v>
      </c>
    </row>
    <row r="14" spans="2:7" x14ac:dyDescent="0.25">
      <c r="B14" s="6">
        <v>40734</v>
      </c>
      <c r="C14" s="5">
        <f>Zon[[#This Row],[Datum]]</f>
        <v>40734</v>
      </c>
      <c r="D14" s="7">
        <v>2.33</v>
      </c>
      <c r="E14">
        <f>YEAR(Zon[[#This Row],[Datum]])</f>
        <v>2011</v>
      </c>
      <c r="F14">
        <f>MONTH(Zon[[#This Row],[Datum]])</f>
        <v>7</v>
      </c>
      <c r="G14">
        <f>WEEKNUM(Zon[[#This Row],[Datum]],2)</f>
        <v>28</v>
      </c>
    </row>
    <row r="15" spans="2:7" x14ac:dyDescent="0.25">
      <c r="B15" s="6">
        <v>40735</v>
      </c>
      <c r="C15" s="5">
        <f>Zon[[#This Row],[Datum]]</f>
        <v>40735</v>
      </c>
      <c r="D15" s="7">
        <v>2.6</v>
      </c>
      <c r="E15">
        <f>YEAR(Zon[[#This Row],[Datum]])</f>
        <v>2011</v>
      </c>
      <c r="F15">
        <f>MONTH(Zon[[#This Row],[Datum]])</f>
        <v>7</v>
      </c>
      <c r="G15">
        <f>WEEKNUM(Zon[[#This Row],[Datum]],2)</f>
        <v>29</v>
      </c>
    </row>
    <row r="16" spans="2:7" x14ac:dyDescent="0.25">
      <c r="B16" s="6">
        <v>40736</v>
      </c>
      <c r="C16" s="5">
        <f>Zon[[#This Row],[Datum]]</f>
        <v>40736</v>
      </c>
      <c r="D16" s="7">
        <v>1.9</v>
      </c>
      <c r="E16">
        <f>YEAR(Zon[[#This Row],[Datum]])</f>
        <v>2011</v>
      </c>
      <c r="F16">
        <f>MONTH(Zon[[#This Row],[Datum]])</f>
        <v>7</v>
      </c>
      <c r="G16">
        <f>WEEKNUM(Zon[[#This Row],[Datum]],2)</f>
        <v>29</v>
      </c>
    </row>
    <row r="17" spans="2:7" x14ac:dyDescent="0.25">
      <c r="B17" s="6">
        <v>40737</v>
      </c>
      <c r="C17" s="5">
        <f>Zon[[#This Row],[Datum]]</f>
        <v>40737</v>
      </c>
      <c r="D17" s="7">
        <v>0.5</v>
      </c>
      <c r="E17">
        <f>YEAR(Zon[[#This Row],[Datum]])</f>
        <v>2011</v>
      </c>
      <c r="F17">
        <f>MONTH(Zon[[#This Row],[Datum]])</f>
        <v>7</v>
      </c>
      <c r="G17">
        <f>WEEKNUM(Zon[[#This Row],[Datum]],2)</f>
        <v>29</v>
      </c>
    </row>
    <row r="18" spans="2:7" x14ac:dyDescent="0.25">
      <c r="B18" s="6">
        <v>40738</v>
      </c>
      <c r="C18" s="5">
        <f>Zon[[#This Row],[Datum]]</f>
        <v>40738</v>
      </c>
      <c r="D18" s="7">
        <v>1.3</v>
      </c>
      <c r="E18">
        <f>YEAR(Zon[[#This Row],[Datum]])</f>
        <v>2011</v>
      </c>
      <c r="F18">
        <f>MONTH(Zon[[#This Row],[Datum]])</f>
        <v>7</v>
      </c>
      <c r="G18">
        <f>WEEKNUM(Zon[[#This Row],[Datum]],2)</f>
        <v>29</v>
      </c>
    </row>
    <row r="19" spans="2:7" x14ac:dyDescent="0.25">
      <c r="B19" s="6">
        <v>40739</v>
      </c>
      <c r="C19" s="5">
        <f>Zon[[#This Row],[Datum]]</f>
        <v>40739</v>
      </c>
      <c r="D19" s="7">
        <v>3.5</v>
      </c>
      <c r="E19">
        <f>YEAR(Zon[[#This Row],[Datum]])</f>
        <v>2011</v>
      </c>
      <c r="F19">
        <f>MONTH(Zon[[#This Row],[Datum]])</f>
        <v>7</v>
      </c>
      <c r="G19">
        <f>WEEKNUM(Zon[[#This Row],[Datum]],2)</f>
        <v>29</v>
      </c>
    </row>
    <row r="20" spans="2:7" x14ac:dyDescent="0.25">
      <c r="B20" s="6">
        <v>40740</v>
      </c>
      <c r="C20" s="5">
        <f>Zon[[#This Row],[Datum]]</f>
        <v>40740</v>
      </c>
      <c r="D20" s="7">
        <v>1.9</v>
      </c>
      <c r="E20">
        <f>YEAR(Zon[[#This Row],[Datum]])</f>
        <v>2011</v>
      </c>
      <c r="F20">
        <f>MONTH(Zon[[#This Row],[Datum]])</f>
        <v>7</v>
      </c>
      <c r="G20">
        <f>WEEKNUM(Zon[[#This Row],[Datum]],2)</f>
        <v>29</v>
      </c>
    </row>
    <row r="21" spans="2:7" x14ac:dyDescent="0.25">
      <c r="B21" s="6">
        <v>40741</v>
      </c>
      <c r="C21" s="5">
        <f>Zon[[#This Row],[Datum]]</f>
        <v>40741</v>
      </c>
      <c r="D21" s="7">
        <v>3</v>
      </c>
      <c r="E21">
        <f>YEAR(Zon[[#This Row],[Datum]])</f>
        <v>2011</v>
      </c>
      <c r="F21">
        <f>MONTH(Zon[[#This Row],[Datum]])</f>
        <v>7</v>
      </c>
      <c r="G21">
        <f>WEEKNUM(Zon[[#This Row],[Datum]],2)</f>
        <v>29</v>
      </c>
    </row>
    <row r="22" spans="2:7" x14ac:dyDescent="0.25">
      <c r="B22" s="6">
        <v>40742</v>
      </c>
      <c r="C22" s="5">
        <f>Zon[[#This Row],[Datum]]</f>
        <v>40742</v>
      </c>
      <c r="D22" s="7">
        <v>2</v>
      </c>
      <c r="E22">
        <f>YEAR(Zon[[#This Row],[Datum]])</f>
        <v>2011</v>
      </c>
      <c r="F22">
        <f>MONTH(Zon[[#This Row],[Datum]])</f>
        <v>7</v>
      </c>
      <c r="G22">
        <f>WEEKNUM(Zon[[#This Row],[Datum]],2)</f>
        <v>30</v>
      </c>
    </row>
    <row r="23" spans="2:7" x14ac:dyDescent="0.25">
      <c r="B23" s="6">
        <v>40743</v>
      </c>
      <c r="C23" s="5">
        <f>Zon[[#This Row],[Datum]]</f>
        <v>40743</v>
      </c>
      <c r="D23" s="7">
        <v>1.7</v>
      </c>
      <c r="E23">
        <f>YEAR(Zon[[#This Row],[Datum]])</f>
        <v>2011</v>
      </c>
      <c r="F23">
        <f>MONTH(Zon[[#This Row],[Datum]])</f>
        <v>7</v>
      </c>
      <c r="G23">
        <f>WEEKNUM(Zon[[#This Row],[Datum]],2)</f>
        <v>30</v>
      </c>
    </row>
    <row r="24" spans="2:7" x14ac:dyDescent="0.25">
      <c r="B24" s="6">
        <v>40744</v>
      </c>
      <c r="C24" s="5">
        <f>Zon[[#This Row],[Datum]]</f>
        <v>40744</v>
      </c>
      <c r="D24" s="7">
        <v>1.6</v>
      </c>
      <c r="E24">
        <f>YEAR(Zon[[#This Row],[Datum]])</f>
        <v>2011</v>
      </c>
      <c r="F24">
        <f>MONTH(Zon[[#This Row],[Datum]])</f>
        <v>7</v>
      </c>
      <c r="G24">
        <f>WEEKNUM(Zon[[#This Row],[Datum]],2)</f>
        <v>30</v>
      </c>
    </row>
    <row r="25" spans="2:7" x14ac:dyDescent="0.25">
      <c r="B25" s="6">
        <v>40745</v>
      </c>
      <c r="C25" s="5">
        <f>Zon[[#This Row],[Datum]]</f>
        <v>40745</v>
      </c>
      <c r="D25" s="7">
        <f t="shared" ref="D25:D60" si="0">73.82/36</f>
        <v>2.0505555555555555</v>
      </c>
      <c r="E25">
        <f>YEAR(Zon[[#This Row],[Datum]])</f>
        <v>2011</v>
      </c>
      <c r="F25">
        <f>MONTH(Zon[[#This Row],[Datum]])</f>
        <v>7</v>
      </c>
      <c r="G25">
        <f>WEEKNUM(Zon[[#This Row],[Datum]],2)</f>
        <v>30</v>
      </c>
    </row>
    <row r="26" spans="2:7" x14ac:dyDescent="0.25">
      <c r="B26" s="6">
        <v>40746</v>
      </c>
      <c r="C26" s="5">
        <f>Zon[[#This Row],[Datum]]</f>
        <v>40746</v>
      </c>
      <c r="D26" s="7">
        <f t="shared" si="0"/>
        <v>2.0505555555555555</v>
      </c>
      <c r="E26">
        <f>YEAR(Zon[[#This Row],[Datum]])</f>
        <v>2011</v>
      </c>
      <c r="F26">
        <f>MONTH(Zon[[#This Row],[Datum]])</f>
        <v>7</v>
      </c>
      <c r="G26">
        <f>WEEKNUM(Zon[[#This Row],[Datum]],2)</f>
        <v>30</v>
      </c>
    </row>
    <row r="27" spans="2:7" x14ac:dyDescent="0.25">
      <c r="B27" s="6">
        <v>40747</v>
      </c>
      <c r="C27" s="5">
        <f>Zon[[#This Row],[Datum]]</f>
        <v>40747</v>
      </c>
      <c r="D27" s="7">
        <f t="shared" si="0"/>
        <v>2.0505555555555555</v>
      </c>
      <c r="E27">
        <f>YEAR(Zon[[#This Row],[Datum]])</f>
        <v>2011</v>
      </c>
      <c r="F27">
        <f>MONTH(Zon[[#This Row],[Datum]])</f>
        <v>7</v>
      </c>
      <c r="G27">
        <f>WEEKNUM(Zon[[#This Row],[Datum]],2)</f>
        <v>30</v>
      </c>
    </row>
    <row r="28" spans="2:7" x14ac:dyDescent="0.25">
      <c r="B28" s="6">
        <v>40748</v>
      </c>
      <c r="C28" s="5">
        <f>Zon[[#This Row],[Datum]]</f>
        <v>40748</v>
      </c>
      <c r="D28" s="7">
        <f t="shared" si="0"/>
        <v>2.0505555555555555</v>
      </c>
      <c r="E28">
        <f>YEAR(Zon[[#This Row],[Datum]])</f>
        <v>2011</v>
      </c>
      <c r="F28">
        <f>MONTH(Zon[[#This Row],[Datum]])</f>
        <v>7</v>
      </c>
      <c r="G28">
        <f>WEEKNUM(Zon[[#This Row],[Datum]],2)</f>
        <v>30</v>
      </c>
    </row>
    <row r="29" spans="2:7" x14ac:dyDescent="0.25">
      <c r="B29" s="6">
        <v>40749</v>
      </c>
      <c r="C29" s="5">
        <f>Zon[[#This Row],[Datum]]</f>
        <v>40749</v>
      </c>
      <c r="D29" s="7">
        <f t="shared" si="0"/>
        <v>2.0505555555555555</v>
      </c>
      <c r="E29">
        <f>YEAR(Zon[[#This Row],[Datum]])</f>
        <v>2011</v>
      </c>
      <c r="F29">
        <f>MONTH(Zon[[#This Row],[Datum]])</f>
        <v>7</v>
      </c>
      <c r="G29">
        <f>WEEKNUM(Zon[[#This Row],[Datum]],2)</f>
        <v>31</v>
      </c>
    </row>
    <row r="30" spans="2:7" x14ac:dyDescent="0.25">
      <c r="B30" s="6">
        <v>40750</v>
      </c>
      <c r="C30" s="5">
        <f>Zon[[#This Row],[Datum]]</f>
        <v>40750</v>
      </c>
      <c r="D30" s="7">
        <f t="shared" si="0"/>
        <v>2.0505555555555555</v>
      </c>
      <c r="E30">
        <f>YEAR(Zon[[#This Row],[Datum]])</f>
        <v>2011</v>
      </c>
      <c r="F30">
        <f>MONTH(Zon[[#This Row],[Datum]])</f>
        <v>7</v>
      </c>
      <c r="G30">
        <f>WEEKNUM(Zon[[#This Row],[Datum]],2)</f>
        <v>31</v>
      </c>
    </row>
    <row r="31" spans="2:7" x14ac:dyDescent="0.25">
      <c r="B31" s="6">
        <v>40751</v>
      </c>
      <c r="C31" s="5">
        <f>Zon[[#This Row],[Datum]]</f>
        <v>40751</v>
      </c>
      <c r="D31" s="7">
        <f t="shared" si="0"/>
        <v>2.0505555555555555</v>
      </c>
      <c r="E31">
        <f>YEAR(Zon[[#This Row],[Datum]])</f>
        <v>2011</v>
      </c>
      <c r="F31">
        <f>MONTH(Zon[[#This Row],[Datum]])</f>
        <v>7</v>
      </c>
      <c r="G31">
        <f>WEEKNUM(Zon[[#This Row],[Datum]],2)</f>
        <v>31</v>
      </c>
    </row>
    <row r="32" spans="2:7" x14ac:dyDescent="0.25">
      <c r="B32" s="6">
        <v>40752</v>
      </c>
      <c r="C32" s="5">
        <f>Zon[[#This Row],[Datum]]</f>
        <v>40752</v>
      </c>
      <c r="D32" s="7">
        <f t="shared" si="0"/>
        <v>2.0505555555555555</v>
      </c>
      <c r="E32">
        <f>YEAR(Zon[[#This Row],[Datum]])</f>
        <v>2011</v>
      </c>
      <c r="F32">
        <f>MONTH(Zon[[#This Row],[Datum]])</f>
        <v>7</v>
      </c>
      <c r="G32">
        <f>WEEKNUM(Zon[[#This Row],[Datum]],2)</f>
        <v>31</v>
      </c>
    </row>
    <row r="33" spans="2:7" x14ac:dyDescent="0.25">
      <c r="B33" s="6">
        <v>40753</v>
      </c>
      <c r="C33" s="5">
        <f>Zon[[#This Row],[Datum]]</f>
        <v>40753</v>
      </c>
      <c r="D33" s="7">
        <f t="shared" si="0"/>
        <v>2.0505555555555555</v>
      </c>
      <c r="E33">
        <f>YEAR(Zon[[#This Row],[Datum]])</f>
        <v>2011</v>
      </c>
      <c r="F33">
        <f>MONTH(Zon[[#This Row],[Datum]])</f>
        <v>7</v>
      </c>
      <c r="G33">
        <f>WEEKNUM(Zon[[#This Row],[Datum]],2)</f>
        <v>31</v>
      </c>
    </row>
    <row r="34" spans="2:7" x14ac:dyDescent="0.25">
      <c r="B34" s="6">
        <v>40754</v>
      </c>
      <c r="C34" s="5">
        <f>Zon[[#This Row],[Datum]]</f>
        <v>40754</v>
      </c>
      <c r="D34" s="7">
        <f t="shared" si="0"/>
        <v>2.0505555555555555</v>
      </c>
      <c r="E34">
        <f>YEAR(Zon[[#This Row],[Datum]])</f>
        <v>2011</v>
      </c>
      <c r="F34">
        <f>MONTH(Zon[[#This Row],[Datum]])</f>
        <v>7</v>
      </c>
      <c r="G34">
        <f>WEEKNUM(Zon[[#This Row],[Datum]],2)</f>
        <v>31</v>
      </c>
    </row>
    <row r="35" spans="2:7" x14ac:dyDescent="0.25">
      <c r="B35" s="6">
        <v>40755</v>
      </c>
      <c r="C35" s="5">
        <f>Zon[[#This Row],[Datum]]</f>
        <v>40755</v>
      </c>
      <c r="D35" s="7">
        <f t="shared" si="0"/>
        <v>2.0505555555555555</v>
      </c>
      <c r="E35">
        <f>YEAR(Zon[[#This Row],[Datum]])</f>
        <v>2011</v>
      </c>
      <c r="F35">
        <f>MONTH(Zon[[#This Row],[Datum]])</f>
        <v>7</v>
      </c>
      <c r="G35">
        <f>WEEKNUM(Zon[[#This Row],[Datum]],2)</f>
        <v>31</v>
      </c>
    </row>
    <row r="36" spans="2:7" x14ac:dyDescent="0.25">
      <c r="B36" s="6">
        <v>40756</v>
      </c>
      <c r="C36" s="5">
        <f>Zon[[#This Row],[Datum]]</f>
        <v>40756</v>
      </c>
      <c r="D36" s="7">
        <f t="shared" si="0"/>
        <v>2.0505555555555555</v>
      </c>
      <c r="E36">
        <f>YEAR(Zon[[#This Row],[Datum]])</f>
        <v>2011</v>
      </c>
      <c r="F36">
        <f>MONTH(Zon[[#This Row],[Datum]])</f>
        <v>8</v>
      </c>
      <c r="G36">
        <f>WEEKNUM(Zon[[#This Row],[Datum]],2)</f>
        <v>32</v>
      </c>
    </row>
    <row r="37" spans="2:7" x14ac:dyDescent="0.25">
      <c r="B37" s="6">
        <v>40757</v>
      </c>
      <c r="C37" s="5">
        <f>Zon[[#This Row],[Datum]]</f>
        <v>40757</v>
      </c>
      <c r="D37" s="7">
        <f t="shared" si="0"/>
        <v>2.0505555555555555</v>
      </c>
      <c r="E37">
        <f>YEAR(Zon[[#This Row],[Datum]])</f>
        <v>2011</v>
      </c>
      <c r="F37">
        <f>MONTH(Zon[[#This Row],[Datum]])</f>
        <v>8</v>
      </c>
      <c r="G37">
        <f>WEEKNUM(Zon[[#This Row],[Datum]],2)</f>
        <v>32</v>
      </c>
    </row>
    <row r="38" spans="2:7" x14ac:dyDescent="0.25">
      <c r="B38" s="6">
        <v>40758</v>
      </c>
      <c r="C38" s="5">
        <f>Zon[[#This Row],[Datum]]</f>
        <v>40758</v>
      </c>
      <c r="D38" s="7">
        <f t="shared" si="0"/>
        <v>2.0505555555555555</v>
      </c>
      <c r="E38">
        <f>YEAR(Zon[[#This Row],[Datum]])</f>
        <v>2011</v>
      </c>
      <c r="F38">
        <f>MONTH(Zon[[#This Row],[Datum]])</f>
        <v>8</v>
      </c>
      <c r="G38">
        <f>WEEKNUM(Zon[[#This Row],[Datum]],2)</f>
        <v>32</v>
      </c>
    </row>
    <row r="39" spans="2:7" x14ac:dyDescent="0.25">
      <c r="B39" s="6">
        <v>40759</v>
      </c>
      <c r="C39" s="5">
        <f>Zon[[#This Row],[Datum]]</f>
        <v>40759</v>
      </c>
      <c r="D39" s="7">
        <f t="shared" si="0"/>
        <v>2.0505555555555555</v>
      </c>
      <c r="E39">
        <f>YEAR(Zon[[#This Row],[Datum]])</f>
        <v>2011</v>
      </c>
      <c r="F39">
        <f>MONTH(Zon[[#This Row],[Datum]])</f>
        <v>8</v>
      </c>
      <c r="G39">
        <f>WEEKNUM(Zon[[#This Row],[Datum]],2)</f>
        <v>32</v>
      </c>
    </row>
    <row r="40" spans="2:7" x14ac:dyDescent="0.25">
      <c r="B40" s="6">
        <v>40760</v>
      </c>
      <c r="C40" s="5">
        <f>Zon[[#This Row],[Datum]]</f>
        <v>40760</v>
      </c>
      <c r="D40" s="7">
        <f t="shared" si="0"/>
        <v>2.0505555555555555</v>
      </c>
      <c r="E40">
        <f>YEAR(Zon[[#This Row],[Datum]])</f>
        <v>2011</v>
      </c>
      <c r="F40">
        <f>MONTH(Zon[[#This Row],[Datum]])</f>
        <v>8</v>
      </c>
      <c r="G40">
        <f>WEEKNUM(Zon[[#This Row],[Datum]],2)</f>
        <v>32</v>
      </c>
    </row>
    <row r="41" spans="2:7" x14ac:dyDescent="0.25">
      <c r="B41" s="6">
        <v>40761</v>
      </c>
      <c r="C41" s="5">
        <f>Zon[[#This Row],[Datum]]</f>
        <v>40761</v>
      </c>
      <c r="D41" s="7">
        <f t="shared" si="0"/>
        <v>2.0505555555555555</v>
      </c>
      <c r="E41">
        <f>YEAR(Zon[[#This Row],[Datum]])</f>
        <v>2011</v>
      </c>
      <c r="F41">
        <f>MONTH(Zon[[#This Row],[Datum]])</f>
        <v>8</v>
      </c>
      <c r="G41">
        <f>WEEKNUM(Zon[[#This Row],[Datum]],2)</f>
        <v>32</v>
      </c>
    </row>
    <row r="42" spans="2:7" x14ac:dyDescent="0.25">
      <c r="B42" s="6">
        <v>40762</v>
      </c>
      <c r="C42" s="5">
        <f>Zon[[#This Row],[Datum]]</f>
        <v>40762</v>
      </c>
      <c r="D42" s="7">
        <f t="shared" si="0"/>
        <v>2.0505555555555555</v>
      </c>
      <c r="E42">
        <f>YEAR(Zon[[#This Row],[Datum]])</f>
        <v>2011</v>
      </c>
      <c r="F42">
        <f>MONTH(Zon[[#This Row],[Datum]])</f>
        <v>8</v>
      </c>
      <c r="G42">
        <f>WEEKNUM(Zon[[#This Row],[Datum]],2)</f>
        <v>32</v>
      </c>
    </row>
    <row r="43" spans="2:7" x14ac:dyDescent="0.25">
      <c r="B43" s="6">
        <v>40763</v>
      </c>
      <c r="C43" s="5">
        <f>Zon[[#This Row],[Datum]]</f>
        <v>40763</v>
      </c>
      <c r="D43" s="7">
        <f t="shared" si="0"/>
        <v>2.0505555555555555</v>
      </c>
      <c r="E43">
        <f>YEAR(Zon[[#This Row],[Datum]])</f>
        <v>2011</v>
      </c>
      <c r="F43">
        <f>MONTH(Zon[[#This Row],[Datum]])</f>
        <v>8</v>
      </c>
      <c r="G43">
        <f>WEEKNUM(Zon[[#This Row],[Datum]],2)</f>
        <v>33</v>
      </c>
    </row>
    <row r="44" spans="2:7" x14ac:dyDescent="0.25">
      <c r="B44" s="6">
        <v>40764</v>
      </c>
      <c r="C44" s="5">
        <f>Zon[[#This Row],[Datum]]</f>
        <v>40764</v>
      </c>
      <c r="D44" s="7">
        <f t="shared" si="0"/>
        <v>2.0505555555555555</v>
      </c>
      <c r="E44">
        <f>YEAR(Zon[[#This Row],[Datum]])</f>
        <v>2011</v>
      </c>
      <c r="F44">
        <f>MONTH(Zon[[#This Row],[Datum]])</f>
        <v>8</v>
      </c>
      <c r="G44">
        <f>WEEKNUM(Zon[[#This Row],[Datum]],2)</f>
        <v>33</v>
      </c>
    </row>
    <row r="45" spans="2:7" x14ac:dyDescent="0.25">
      <c r="B45" s="6">
        <v>40765</v>
      </c>
      <c r="C45" s="5">
        <f>Zon[[#This Row],[Datum]]</f>
        <v>40765</v>
      </c>
      <c r="D45" s="7">
        <f t="shared" si="0"/>
        <v>2.0505555555555555</v>
      </c>
      <c r="E45">
        <f>YEAR(Zon[[#This Row],[Datum]])</f>
        <v>2011</v>
      </c>
      <c r="F45">
        <f>MONTH(Zon[[#This Row],[Datum]])</f>
        <v>8</v>
      </c>
      <c r="G45">
        <f>WEEKNUM(Zon[[#This Row],[Datum]],2)</f>
        <v>33</v>
      </c>
    </row>
    <row r="46" spans="2:7" x14ac:dyDescent="0.25">
      <c r="B46" s="6">
        <v>40766</v>
      </c>
      <c r="C46" s="5">
        <f>Zon[[#This Row],[Datum]]</f>
        <v>40766</v>
      </c>
      <c r="D46" s="7">
        <f t="shared" si="0"/>
        <v>2.0505555555555555</v>
      </c>
      <c r="E46">
        <f>YEAR(Zon[[#This Row],[Datum]])</f>
        <v>2011</v>
      </c>
      <c r="F46">
        <f>MONTH(Zon[[#This Row],[Datum]])</f>
        <v>8</v>
      </c>
      <c r="G46">
        <f>WEEKNUM(Zon[[#This Row],[Datum]],2)</f>
        <v>33</v>
      </c>
    </row>
    <row r="47" spans="2:7" x14ac:dyDescent="0.25">
      <c r="B47" s="6">
        <v>40767</v>
      </c>
      <c r="C47" s="5">
        <f>Zon[[#This Row],[Datum]]</f>
        <v>40767</v>
      </c>
      <c r="D47" s="7">
        <f t="shared" si="0"/>
        <v>2.0505555555555555</v>
      </c>
      <c r="E47">
        <f>YEAR(Zon[[#This Row],[Datum]])</f>
        <v>2011</v>
      </c>
      <c r="F47">
        <f>MONTH(Zon[[#This Row],[Datum]])</f>
        <v>8</v>
      </c>
      <c r="G47">
        <f>WEEKNUM(Zon[[#This Row],[Datum]],2)</f>
        <v>33</v>
      </c>
    </row>
    <row r="48" spans="2:7" x14ac:dyDescent="0.25">
      <c r="B48" s="6">
        <v>40768</v>
      </c>
      <c r="C48" s="5">
        <f>Zon[[#This Row],[Datum]]</f>
        <v>40768</v>
      </c>
      <c r="D48" s="7">
        <f t="shared" si="0"/>
        <v>2.0505555555555555</v>
      </c>
      <c r="E48">
        <f>YEAR(Zon[[#This Row],[Datum]])</f>
        <v>2011</v>
      </c>
      <c r="F48">
        <f>MONTH(Zon[[#This Row],[Datum]])</f>
        <v>8</v>
      </c>
      <c r="G48">
        <f>WEEKNUM(Zon[[#This Row],[Datum]],2)</f>
        <v>33</v>
      </c>
    </row>
    <row r="49" spans="2:7" x14ac:dyDescent="0.25">
      <c r="B49" s="6">
        <v>40769</v>
      </c>
      <c r="C49" s="5">
        <f>Zon[[#This Row],[Datum]]</f>
        <v>40769</v>
      </c>
      <c r="D49" s="7">
        <f t="shared" si="0"/>
        <v>2.0505555555555555</v>
      </c>
      <c r="E49">
        <f>YEAR(Zon[[#This Row],[Datum]])</f>
        <v>2011</v>
      </c>
      <c r="F49">
        <f>MONTH(Zon[[#This Row],[Datum]])</f>
        <v>8</v>
      </c>
      <c r="G49">
        <f>WEEKNUM(Zon[[#This Row],[Datum]],2)</f>
        <v>33</v>
      </c>
    </row>
    <row r="50" spans="2:7" x14ac:dyDescent="0.25">
      <c r="B50" s="6">
        <v>40770</v>
      </c>
      <c r="C50" s="5">
        <f>Zon[[#This Row],[Datum]]</f>
        <v>40770</v>
      </c>
      <c r="D50" s="7">
        <f t="shared" si="0"/>
        <v>2.0505555555555555</v>
      </c>
      <c r="E50">
        <f>YEAR(Zon[[#This Row],[Datum]])</f>
        <v>2011</v>
      </c>
      <c r="F50">
        <f>MONTH(Zon[[#This Row],[Datum]])</f>
        <v>8</v>
      </c>
      <c r="G50">
        <f>WEEKNUM(Zon[[#This Row],[Datum]],2)</f>
        <v>34</v>
      </c>
    </row>
    <row r="51" spans="2:7" x14ac:dyDescent="0.25">
      <c r="B51" s="6">
        <v>40771</v>
      </c>
      <c r="C51" s="5">
        <f>Zon[[#This Row],[Datum]]</f>
        <v>40771</v>
      </c>
      <c r="D51" s="7">
        <f t="shared" si="0"/>
        <v>2.0505555555555555</v>
      </c>
      <c r="E51">
        <f>YEAR(Zon[[#This Row],[Datum]])</f>
        <v>2011</v>
      </c>
      <c r="F51">
        <f>MONTH(Zon[[#This Row],[Datum]])</f>
        <v>8</v>
      </c>
      <c r="G51">
        <f>WEEKNUM(Zon[[#This Row],[Datum]],2)</f>
        <v>34</v>
      </c>
    </row>
    <row r="52" spans="2:7" x14ac:dyDescent="0.25">
      <c r="B52" s="6">
        <v>40772</v>
      </c>
      <c r="C52" s="5">
        <f>Zon[[#This Row],[Datum]]</f>
        <v>40772</v>
      </c>
      <c r="D52" s="7">
        <f t="shared" si="0"/>
        <v>2.0505555555555555</v>
      </c>
      <c r="E52">
        <f>YEAR(Zon[[#This Row],[Datum]])</f>
        <v>2011</v>
      </c>
      <c r="F52">
        <f>MONTH(Zon[[#This Row],[Datum]])</f>
        <v>8</v>
      </c>
      <c r="G52">
        <f>WEEKNUM(Zon[[#This Row],[Datum]],2)</f>
        <v>34</v>
      </c>
    </row>
    <row r="53" spans="2:7" x14ac:dyDescent="0.25">
      <c r="B53" s="6">
        <v>40773</v>
      </c>
      <c r="C53" s="5">
        <f>Zon[[#This Row],[Datum]]</f>
        <v>40773</v>
      </c>
      <c r="D53" s="7">
        <f t="shared" si="0"/>
        <v>2.0505555555555555</v>
      </c>
      <c r="E53">
        <f>YEAR(Zon[[#This Row],[Datum]])</f>
        <v>2011</v>
      </c>
      <c r="F53">
        <f>MONTH(Zon[[#This Row],[Datum]])</f>
        <v>8</v>
      </c>
      <c r="G53">
        <f>WEEKNUM(Zon[[#This Row],[Datum]],2)</f>
        <v>34</v>
      </c>
    </row>
    <row r="54" spans="2:7" x14ac:dyDescent="0.25">
      <c r="B54" s="6">
        <v>40774</v>
      </c>
      <c r="C54" s="5">
        <f>Zon[[#This Row],[Datum]]</f>
        <v>40774</v>
      </c>
      <c r="D54" s="7">
        <f t="shared" si="0"/>
        <v>2.0505555555555555</v>
      </c>
      <c r="E54">
        <f>YEAR(Zon[[#This Row],[Datum]])</f>
        <v>2011</v>
      </c>
      <c r="F54">
        <f>MONTH(Zon[[#This Row],[Datum]])</f>
        <v>8</v>
      </c>
      <c r="G54">
        <f>WEEKNUM(Zon[[#This Row],[Datum]],2)</f>
        <v>34</v>
      </c>
    </row>
    <row r="55" spans="2:7" x14ac:dyDescent="0.25">
      <c r="B55" s="6">
        <v>40775</v>
      </c>
      <c r="C55" s="5">
        <f>Zon[[#This Row],[Datum]]</f>
        <v>40775</v>
      </c>
      <c r="D55" s="7">
        <f t="shared" si="0"/>
        <v>2.0505555555555555</v>
      </c>
      <c r="E55">
        <f>YEAR(Zon[[#This Row],[Datum]])</f>
        <v>2011</v>
      </c>
      <c r="F55">
        <f>MONTH(Zon[[#This Row],[Datum]])</f>
        <v>8</v>
      </c>
      <c r="G55">
        <f>WEEKNUM(Zon[[#This Row],[Datum]],2)</f>
        <v>34</v>
      </c>
    </row>
    <row r="56" spans="2:7" x14ac:dyDescent="0.25">
      <c r="B56" s="6">
        <v>40776</v>
      </c>
      <c r="C56" s="5">
        <f>Zon[[#This Row],[Datum]]</f>
        <v>40776</v>
      </c>
      <c r="D56" s="7">
        <f t="shared" si="0"/>
        <v>2.0505555555555555</v>
      </c>
      <c r="E56">
        <f>YEAR(Zon[[#This Row],[Datum]])</f>
        <v>2011</v>
      </c>
      <c r="F56">
        <f>MONTH(Zon[[#This Row],[Datum]])</f>
        <v>8</v>
      </c>
      <c r="G56">
        <f>WEEKNUM(Zon[[#This Row],[Datum]],2)</f>
        <v>34</v>
      </c>
    </row>
    <row r="57" spans="2:7" x14ac:dyDescent="0.25">
      <c r="B57" s="6">
        <v>40777</v>
      </c>
      <c r="C57" s="5">
        <f>Zon[[#This Row],[Datum]]</f>
        <v>40777</v>
      </c>
      <c r="D57" s="7">
        <f t="shared" si="0"/>
        <v>2.0505555555555555</v>
      </c>
      <c r="E57">
        <f>YEAR(Zon[[#This Row],[Datum]])</f>
        <v>2011</v>
      </c>
      <c r="F57">
        <f>MONTH(Zon[[#This Row],[Datum]])</f>
        <v>8</v>
      </c>
      <c r="G57">
        <f>WEEKNUM(Zon[[#This Row],[Datum]],2)</f>
        <v>35</v>
      </c>
    </row>
    <row r="58" spans="2:7" x14ac:dyDescent="0.25">
      <c r="B58" s="6">
        <v>40778</v>
      </c>
      <c r="C58" s="5">
        <f>Zon[[#This Row],[Datum]]</f>
        <v>40778</v>
      </c>
      <c r="D58" s="7">
        <f t="shared" si="0"/>
        <v>2.0505555555555555</v>
      </c>
      <c r="E58">
        <f>YEAR(Zon[[#This Row],[Datum]])</f>
        <v>2011</v>
      </c>
      <c r="F58">
        <f>MONTH(Zon[[#This Row],[Datum]])</f>
        <v>8</v>
      </c>
      <c r="G58">
        <f>WEEKNUM(Zon[[#This Row],[Datum]],2)</f>
        <v>35</v>
      </c>
    </row>
    <row r="59" spans="2:7" x14ac:dyDescent="0.25">
      <c r="B59" s="6">
        <v>40779</v>
      </c>
      <c r="C59" s="5">
        <f>Zon[[#This Row],[Datum]]</f>
        <v>40779</v>
      </c>
      <c r="D59" s="7">
        <f t="shared" si="0"/>
        <v>2.0505555555555555</v>
      </c>
      <c r="E59">
        <f>YEAR(Zon[[#This Row],[Datum]])</f>
        <v>2011</v>
      </c>
      <c r="F59">
        <f>MONTH(Zon[[#This Row],[Datum]])</f>
        <v>8</v>
      </c>
      <c r="G59">
        <f>WEEKNUM(Zon[[#This Row],[Datum]],2)</f>
        <v>35</v>
      </c>
    </row>
    <row r="60" spans="2:7" x14ac:dyDescent="0.25">
      <c r="B60" s="6">
        <v>40780</v>
      </c>
      <c r="C60" s="5">
        <f>Zon[[#This Row],[Datum]]</f>
        <v>40780</v>
      </c>
      <c r="D60" s="7">
        <f t="shared" si="0"/>
        <v>2.0505555555555555</v>
      </c>
      <c r="E60">
        <f>YEAR(Zon[[#This Row],[Datum]])</f>
        <v>2011</v>
      </c>
      <c r="F60">
        <f>MONTH(Zon[[#This Row],[Datum]])</f>
        <v>8</v>
      </c>
      <c r="G60">
        <f>WEEKNUM(Zon[[#This Row],[Datum]],2)</f>
        <v>35</v>
      </c>
    </row>
    <row r="61" spans="2:7" x14ac:dyDescent="0.25">
      <c r="B61" s="6">
        <v>40781</v>
      </c>
      <c r="C61" s="5">
        <f>Zon[[#This Row],[Datum]]</f>
        <v>40781</v>
      </c>
      <c r="D61" s="7">
        <v>1.1000000000000001</v>
      </c>
      <c r="E61">
        <f>YEAR(Zon[[#This Row],[Datum]])</f>
        <v>2011</v>
      </c>
      <c r="F61">
        <f>MONTH(Zon[[#This Row],[Datum]])</f>
        <v>8</v>
      </c>
      <c r="G61">
        <f>WEEKNUM(Zon[[#This Row],[Datum]],2)</f>
        <v>35</v>
      </c>
    </row>
    <row r="62" spans="2:7" x14ac:dyDescent="0.25">
      <c r="B62" s="6">
        <v>40782</v>
      </c>
      <c r="C62" s="5">
        <f>Zon[[#This Row],[Datum]]</f>
        <v>40782</v>
      </c>
      <c r="D62" s="7">
        <v>2.5</v>
      </c>
      <c r="E62">
        <f>YEAR(Zon[[#This Row],[Datum]])</f>
        <v>2011</v>
      </c>
      <c r="F62">
        <f>MONTH(Zon[[#This Row],[Datum]])</f>
        <v>8</v>
      </c>
      <c r="G62">
        <f>WEEKNUM(Zon[[#This Row],[Datum]],2)</f>
        <v>35</v>
      </c>
    </row>
    <row r="63" spans="2:7" x14ac:dyDescent="0.25">
      <c r="B63" s="6">
        <v>40783</v>
      </c>
      <c r="C63" s="5">
        <f>Zon[[#This Row],[Datum]]</f>
        <v>40783</v>
      </c>
      <c r="D63" s="7">
        <v>1.6</v>
      </c>
      <c r="E63">
        <f>YEAR(Zon[[#This Row],[Datum]])</f>
        <v>2011</v>
      </c>
      <c r="F63">
        <f>MONTH(Zon[[#This Row],[Datum]])</f>
        <v>8</v>
      </c>
      <c r="G63">
        <f>WEEKNUM(Zon[[#This Row],[Datum]],2)</f>
        <v>35</v>
      </c>
    </row>
    <row r="64" spans="2:7" x14ac:dyDescent="0.25">
      <c r="B64" s="6">
        <v>40784</v>
      </c>
      <c r="C64" s="5">
        <f>Zon[[#This Row],[Datum]]</f>
        <v>40784</v>
      </c>
      <c r="D64" s="7">
        <v>2.2999999999999998</v>
      </c>
      <c r="E64">
        <f>YEAR(Zon[[#This Row],[Datum]])</f>
        <v>2011</v>
      </c>
      <c r="F64">
        <f>MONTH(Zon[[#This Row],[Datum]])</f>
        <v>8</v>
      </c>
      <c r="G64">
        <f>WEEKNUM(Zon[[#This Row],[Datum]],2)</f>
        <v>36</v>
      </c>
    </row>
    <row r="65" spans="2:7" x14ac:dyDescent="0.25">
      <c r="B65" s="6">
        <v>40785</v>
      </c>
      <c r="C65" s="5">
        <f>Zon[[#This Row],[Datum]]</f>
        <v>40785</v>
      </c>
      <c r="D65" s="7">
        <v>1.5</v>
      </c>
      <c r="E65">
        <f>YEAR(Zon[[#This Row],[Datum]])</f>
        <v>2011</v>
      </c>
      <c r="F65">
        <f>MONTH(Zon[[#This Row],[Datum]])</f>
        <v>8</v>
      </c>
      <c r="G65">
        <f>WEEKNUM(Zon[[#This Row],[Datum]],2)</f>
        <v>36</v>
      </c>
    </row>
    <row r="66" spans="2:7" x14ac:dyDescent="0.25">
      <c r="B66" s="6">
        <v>40786</v>
      </c>
      <c r="C66" s="5">
        <f>Zon[[#This Row],[Datum]]</f>
        <v>40786</v>
      </c>
      <c r="D66" s="7">
        <v>3.3</v>
      </c>
      <c r="E66">
        <f>YEAR(Zon[[#This Row],[Datum]])</f>
        <v>2011</v>
      </c>
      <c r="F66">
        <f>MONTH(Zon[[#This Row],[Datum]])</f>
        <v>8</v>
      </c>
      <c r="G66">
        <f>WEEKNUM(Zon[[#This Row],[Datum]],2)</f>
        <v>36</v>
      </c>
    </row>
    <row r="67" spans="2:7" x14ac:dyDescent="0.25">
      <c r="B67" s="6">
        <v>40787</v>
      </c>
      <c r="C67" s="5">
        <f>Zon[[#This Row],[Datum]]</f>
        <v>40787</v>
      </c>
      <c r="D67" s="7">
        <v>3.3</v>
      </c>
      <c r="E67">
        <f>YEAR(Zon[[#This Row],[Datum]])</f>
        <v>2011</v>
      </c>
      <c r="F67">
        <f>MONTH(Zon[[#This Row],[Datum]])</f>
        <v>9</v>
      </c>
      <c r="G67">
        <f>WEEKNUM(Zon[[#This Row],[Datum]],2)</f>
        <v>36</v>
      </c>
    </row>
    <row r="68" spans="2:7" x14ac:dyDescent="0.25">
      <c r="B68" s="6">
        <v>40788</v>
      </c>
      <c r="C68" s="5">
        <f>Zon[[#This Row],[Datum]]</f>
        <v>40788</v>
      </c>
      <c r="D68" s="7">
        <v>3</v>
      </c>
      <c r="E68">
        <f>YEAR(Zon[[#This Row],[Datum]])</f>
        <v>2011</v>
      </c>
      <c r="F68">
        <f>MONTH(Zon[[#This Row],[Datum]])</f>
        <v>9</v>
      </c>
      <c r="G68">
        <f>WEEKNUM(Zon[[#This Row],[Datum]],2)</f>
        <v>36</v>
      </c>
    </row>
    <row r="69" spans="2:7" x14ac:dyDescent="0.25">
      <c r="B69" s="6">
        <v>40789</v>
      </c>
      <c r="C69" s="5">
        <f>Zon[[#This Row],[Datum]]</f>
        <v>40789</v>
      </c>
      <c r="D69" s="7">
        <v>3.1</v>
      </c>
      <c r="E69">
        <f>YEAR(Zon[[#This Row],[Datum]])</f>
        <v>2011</v>
      </c>
      <c r="F69">
        <f>MONTH(Zon[[#This Row],[Datum]])</f>
        <v>9</v>
      </c>
      <c r="G69">
        <f>WEEKNUM(Zon[[#This Row],[Datum]],2)</f>
        <v>36</v>
      </c>
    </row>
    <row r="70" spans="2:7" x14ac:dyDescent="0.25">
      <c r="B70" s="6">
        <v>40790</v>
      </c>
      <c r="C70" s="5">
        <f>Zon[[#This Row],[Datum]]</f>
        <v>40790</v>
      </c>
      <c r="D70" s="7">
        <v>1.1000000000000001</v>
      </c>
      <c r="E70">
        <f>YEAR(Zon[[#This Row],[Datum]])</f>
        <v>2011</v>
      </c>
      <c r="F70">
        <f>MONTH(Zon[[#This Row],[Datum]])</f>
        <v>9</v>
      </c>
      <c r="G70">
        <f>WEEKNUM(Zon[[#This Row],[Datum]],2)</f>
        <v>36</v>
      </c>
    </row>
    <row r="71" spans="2:7" x14ac:dyDescent="0.25">
      <c r="B71" s="6">
        <v>40791</v>
      </c>
      <c r="C71" s="5">
        <f>Zon[[#This Row],[Datum]]</f>
        <v>40791</v>
      </c>
      <c r="D71" s="7">
        <v>2.2000000000000002</v>
      </c>
      <c r="E71">
        <f>YEAR(Zon[[#This Row],[Datum]])</f>
        <v>2011</v>
      </c>
      <c r="F71">
        <f>MONTH(Zon[[#This Row],[Datum]])</f>
        <v>9</v>
      </c>
      <c r="G71">
        <f>WEEKNUM(Zon[[#This Row],[Datum]],2)</f>
        <v>37</v>
      </c>
    </row>
    <row r="72" spans="2:7" x14ac:dyDescent="0.25">
      <c r="B72" s="6">
        <v>40792</v>
      </c>
      <c r="C72" s="5">
        <f>Zon[[#This Row],[Datum]]</f>
        <v>40792</v>
      </c>
      <c r="D72" s="7">
        <v>1.4</v>
      </c>
      <c r="E72">
        <f>YEAR(Zon[[#This Row],[Datum]])</f>
        <v>2011</v>
      </c>
      <c r="F72">
        <f>MONTH(Zon[[#This Row],[Datum]])</f>
        <v>9</v>
      </c>
      <c r="G72">
        <f>WEEKNUM(Zon[[#This Row],[Datum]],2)</f>
        <v>37</v>
      </c>
    </row>
    <row r="73" spans="2:7" x14ac:dyDescent="0.25">
      <c r="B73" s="6">
        <v>40793</v>
      </c>
      <c r="C73" s="5">
        <f>Zon[[#This Row],[Datum]]</f>
        <v>40793</v>
      </c>
      <c r="D73" s="7">
        <v>1.3</v>
      </c>
      <c r="E73">
        <f>YEAR(Zon[[#This Row],[Datum]])</f>
        <v>2011</v>
      </c>
      <c r="F73">
        <f>MONTH(Zon[[#This Row],[Datum]])</f>
        <v>9</v>
      </c>
      <c r="G73">
        <f>WEEKNUM(Zon[[#This Row],[Datum]],2)</f>
        <v>37</v>
      </c>
    </row>
    <row r="74" spans="2:7" x14ac:dyDescent="0.25">
      <c r="B74" s="6">
        <v>40794</v>
      </c>
      <c r="C74" s="5">
        <f>Zon[[#This Row],[Datum]]</f>
        <v>40794</v>
      </c>
      <c r="D74" s="7">
        <v>0.5</v>
      </c>
      <c r="E74">
        <f>YEAR(Zon[[#This Row],[Datum]])</f>
        <v>2011</v>
      </c>
      <c r="F74">
        <f>MONTH(Zon[[#This Row],[Datum]])</f>
        <v>9</v>
      </c>
      <c r="G74">
        <f>WEEKNUM(Zon[[#This Row],[Datum]],2)</f>
        <v>37</v>
      </c>
    </row>
    <row r="75" spans="2:7" x14ac:dyDescent="0.25">
      <c r="B75" s="6">
        <v>40795</v>
      </c>
      <c r="C75" s="5">
        <f>Zon[[#This Row],[Datum]]</f>
        <v>40795</v>
      </c>
      <c r="D75" s="7">
        <v>0.8</v>
      </c>
      <c r="E75">
        <f>YEAR(Zon[[#This Row],[Datum]])</f>
        <v>2011</v>
      </c>
      <c r="F75">
        <f>MONTH(Zon[[#This Row],[Datum]])</f>
        <v>9</v>
      </c>
      <c r="G75">
        <f>WEEKNUM(Zon[[#This Row],[Datum]],2)</f>
        <v>37</v>
      </c>
    </row>
    <row r="76" spans="2:7" x14ac:dyDescent="0.25">
      <c r="B76" s="6">
        <v>40796</v>
      </c>
      <c r="C76" s="5">
        <f>Zon[[#This Row],[Datum]]</f>
        <v>40796</v>
      </c>
      <c r="D76" s="7">
        <v>2.2999999999999998</v>
      </c>
      <c r="E76">
        <f>YEAR(Zon[[#This Row],[Datum]])</f>
        <v>2011</v>
      </c>
      <c r="F76">
        <f>MONTH(Zon[[#This Row],[Datum]])</f>
        <v>9</v>
      </c>
      <c r="G76">
        <f>WEEKNUM(Zon[[#This Row],[Datum]],2)</f>
        <v>37</v>
      </c>
    </row>
    <row r="77" spans="2:7" x14ac:dyDescent="0.25">
      <c r="B77" s="6">
        <v>40797</v>
      </c>
      <c r="C77" s="5">
        <f>Zon[[#This Row],[Datum]]</f>
        <v>40797</v>
      </c>
      <c r="D77" s="7">
        <v>0.8</v>
      </c>
      <c r="E77">
        <f>YEAR(Zon[[#This Row],[Datum]])</f>
        <v>2011</v>
      </c>
      <c r="F77">
        <f>MONTH(Zon[[#This Row],[Datum]])</f>
        <v>9</v>
      </c>
      <c r="G77">
        <f>WEEKNUM(Zon[[#This Row],[Datum]],2)</f>
        <v>37</v>
      </c>
    </row>
    <row r="78" spans="2:7" x14ac:dyDescent="0.25">
      <c r="B78" s="6">
        <v>40798</v>
      </c>
      <c r="C78" s="5">
        <f>Zon[[#This Row],[Datum]]</f>
        <v>40798</v>
      </c>
      <c r="D78" s="7">
        <v>1.7</v>
      </c>
      <c r="E78">
        <f>YEAR(Zon[[#This Row],[Datum]])</f>
        <v>2011</v>
      </c>
      <c r="F78">
        <f>MONTH(Zon[[#This Row],[Datum]])</f>
        <v>9</v>
      </c>
      <c r="G78">
        <f>WEEKNUM(Zon[[#This Row],[Datum]],2)</f>
        <v>38</v>
      </c>
    </row>
    <row r="79" spans="2:7" x14ac:dyDescent="0.25">
      <c r="B79" s="6">
        <v>40799</v>
      </c>
      <c r="C79" s="5">
        <f>Zon[[#This Row],[Datum]]</f>
        <v>40799</v>
      </c>
      <c r="D79" s="7">
        <v>2</v>
      </c>
      <c r="E79">
        <f>YEAR(Zon[[#This Row],[Datum]])</f>
        <v>2011</v>
      </c>
      <c r="F79">
        <f>MONTH(Zon[[#This Row],[Datum]])</f>
        <v>9</v>
      </c>
      <c r="G79">
        <f>WEEKNUM(Zon[[#This Row],[Datum]],2)</f>
        <v>38</v>
      </c>
    </row>
    <row r="80" spans="2:7" x14ac:dyDescent="0.25">
      <c r="B80" s="6">
        <v>40800</v>
      </c>
      <c r="C80" s="5">
        <f>Zon[[#This Row],[Datum]]</f>
        <v>40800</v>
      </c>
      <c r="D80" s="7">
        <v>2.2000000000000002</v>
      </c>
      <c r="E80">
        <f>YEAR(Zon[[#This Row],[Datum]])</f>
        <v>2011</v>
      </c>
      <c r="F80">
        <f>MONTH(Zon[[#This Row],[Datum]])</f>
        <v>9</v>
      </c>
      <c r="G80">
        <f>WEEKNUM(Zon[[#This Row],[Datum]],2)</f>
        <v>38</v>
      </c>
    </row>
    <row r="81" spans="2:7" x14ac:dyDescent="0.25">
      <c r="B81" s="6">
        <v>40801</v>
      </c>
      <c r="C81" s="5">
        <f>Zon[[#This Row],[Datum]]</f>
        <v>40801</v>
      </c>
      <c r="D81" s="7">
        <v>2.5</v>
      </c>
      <c r="E81">
        <f>YEAR(Zon[[#This Row],[Datum]])</f>
        <v>2011</v>
      </c>
      <c r="F81">
        <f>MONTH(Zon[[#This Row],[Datum]])</f>
        <v>9</v>
      </c>
      <c r="G81">
        <f>WEEKNUM(Zon[[#This Row],[Datum]],2)</f>
        <v>38</v>
      </c>
    </row>
    <row r="82" spans="2:7" x14ac:dyDescent="0.25">
      <c r="B82" s="6">
        <v>40802</v>
      </c>
      <c r="C82" s="5">
        <f>Zon[[#This Row],[Datum]]</f>
        <v>40802</v>
      </c>
      <c r="D82" s="7">
        <v>1.5</v>
      </c>
      <c r="E82">
        <f>YEAR(Zon[[#This Row],[Datum]])</f>
        <v>2011</v>
      </c>
      <c r="F82">
        <f>MONTH(Zon[[#This Row],[Datum]])</f>
        <v>9</v>
      </c>
      <c r="G82">
        <f>WEEKNUM(Zon[[#This Row],[Datum]],2)</f>
        <v>38</v>
      </c>
    </row>
    <row r="83" spans="2:7" x14ac:dyDescent="0.25">
      <c r="B83" s="6">
        <v>40803</v>
      </c>
      <c r="C83" s="5">
        <f>Zon[[#This Row],[Datum]]</f>
        <v>40803</v>
      </c>
      <c r="D83" s="7">
        <v>1.6</v>
      </c>
      <c r="E83">
        <f>YEAR(Zon[[#This Row],[Datum]])</f>
        <v>2011</v>
      </c>
      <c r="F83">
        <f>MONTH(Zon[[#This Row],[Datum]])</f>
        <v>9</v>
      </c>
      <c r="G83">
        <f>WEEKNUM(Zon[[#This Row],[Datum]],2)</f>
        <v>38</v>
      </c>
    </row>
    <row r="84" spans="2:7" x14ac:dyDescent="0.25">
      <c r="B84" s="6">
        <v>40804</v>
      </c>
      <c r="C84" s="5">
        <f>Zon[[#This Row],[Datum]]</f>
        <v>40804</v>
      </c>
      <c r="D84" s="7">
        <v>1.3</v>
      </c>
      <c r="E84">
        <f>YEAR(Zon[[#This Row],[Datum]])</f>
        <v>2011</v>
      </c>
      <c r="F84">
        <f>MONTH(Zon[[#This Row],[Datum]])</f>
        <v>9</v>
      </c>
      <c r="G84">
        <f>WEEKNUM(Zon[[#This Row],[Datum]],2)</f>
        <v>38</v>
      </c>
    </row>
    <row r="85" spans="2:7" x14ac:dyDescent="0.25">
      <c r="B85" s="6">
        <v>40805</v>
      </c>
      <c r="C85" s="5">
        <f>Zon[[#This Row],[Datum]]</f>
        <v>40805</v>
      </c>
      <c r="D85" s="7">
        <v>1.7</v>
      </c>
      <c r="E85">
        <f>YEAR(Zon[[#This Row],[Datum]])</f>
        <v>2011</v>
      </c>
      <c r="F85">
        <f>MONTH(Zon[[#This Row],[Datum]])</f>
        <v>9</v>
      </c>
      <c r="G85">
        <f>WEEKNUM(Zon[[#This Row],[Datum]],2)</f>
        <v>39</v>
      </c>
    </row>
    <row r="86" spans="2:7" x14ac:dyDescent="0.25">
      <c r="B86" s="6">
        <v>40806</v>
      </c>
      <c r="C86" s="5">
        <f>Zon[[#This Row],[Datum]]</f>
        <v>40806</v>
      </c>
      <c r="D86" s="7">
        <v>0.7</v>
      </c>
      <c r="E86">
        <f>YEAR(Zon[[#This Row],[Datum]])</f>
        <v>2011</v>
      </c>
      <c r="F86">
        <f>MONTH(Zon[[#This Row],[Datum]])</f>
        <v>9</v>
      </c>
      <c r="G86">
        <f>WEEKNUM(Zon[[#This Row],[Datum]],2)</f>
        <v>39</v>
      </c>
    </row>
    <row r="87" spans="2:7" x14ac:dyDescent="0.25">
      <c r="B87" s="6">
        <v>40807</v>
      </c>
      <c r="C87" s="5">
        <f>Zon[[#This Row],[Datum]]</f>
        <v>40807</v>
      </c>
      <c r="D87" s="7">
        <v>1</v>
      </c>
      <c r="E87">
        <f>YEAR(Zon[[#This Row],[Datum]])</f>
        <v>2011</v>
      </c>
      <c r="F87">
        <f>MONTH(Zon[[#This Row],[Datum]])</f>
        <v>9</v>
      </c>
      <c r="G87">
        <f>WEEKNUM(Zon[[#This Row],[Datum]],2)</f>
        <v>39</v>
      </c>
    </row>
    <row r="88" spans="2:7" x14ac:dyDescent="0.25">
      <c r="B88" s="6">
        <v>40808</v>
      </c>
      <c r="C88" s="5">
        <f>Zon[[#This Row],[Datum]]</f>
        <v>40808</v>
      </c>
      <c r="D88" s="7">
        <v>1.5</v>
      </c>
      <c r="E88">
        <f>YEAR(Zon[[#This Row],[Datum]])</f>
        <v>2011</v>
      </c>
      <c r="F88">
        <f>MONTH(Zon[[#This Row],[Datum]])</f>
        <v>9</v>
      </c>
      <c r="G88">
        <f>WEEKNUM(Zon[[#This Row],[Datum]],2)</f>
        <v>39</v>
      </c>
    </row>
    <row r="89" spans="2:7" x14ac:dyDescent="0.25">
      <c r="B89" s="6">
        <v>40809</v>
      </c>
      <c r="C89" s="5">
        <f>Zon[[#This Row],[Datum]]</f>
        <v>40809</v>
      </c>
      <c r="D89" s="7">
        <v>2.6</v>
      </c>
      <c r="E89">
        <f>YEAR(Zon[[#This Row],[Datum]])</f>
        <v>2011</v>
      </c>
      <c r="F89">
        <f>MONTH(Zon[[#This Row],[Datum]])</f>
        <v>9</v>
      </c>
      <c r="G89">
        <f>WEEKNUM(Zon[[#This Row],[Datum]],2)</f>
        <v>39</v>
      </c>
    </row>
    <row r="90" spans="2:7" x14ac:dyDescent="0.25">
      <c r="B90" s="6">
        <v>40810</v>
      </c>
      <c r="C90" s="5">
        <f>Zon[[#This Row],[Datum]]</f>
        <v>40810</v>
      </c>
      <c r="D90" s="7">
        <v>2.8</v>
      </c>
      <c r="E90">
        <f>YEAR(Zon[[#This Row],[Datum]])</f>
        <v>2011</v>
      </c>
      <c r="F90">
        <f>MONTH(Zon[[#This Row],[Datum]])</f>
        <v>9</v>
      </c>
      <c r="G90">
        <f>WEEKNUM(Zon[[#This Row],[Datum]],2)</f>
        <v>39</v>
      </c>
    </row>
    <row r="91" spans="2:7" x14ac:dyDescent="0.25">
      <c r="B91" s="6">
        <v>40811</v>
      </c>
      <c r="C91" s="5">
        <f>Zon[[#This Row],[Datum]]</f>
        <v>40811</v>
      </c>
      <c r="D91" s="7">
        <v>2.7</v>
      </c>
      <c r="E91">
        <f>YEAR(Zon[[#This Row],[Datum]])</f>
        <v>2011</v>
      </c>
      <c r="F91">
        <f>MONTH(Zon[[#This Row],[Datum]])</f>
        <v>9</v>
      </c>
      <c r="G91">
        <f>WEEKNUM(Zon[[#This Row],[Datum]],2)</f>
        <v>39</v>
      </c>
    </row>
    <row r="92" spans="2:7" x14ac:dyDescent="0.25">
      <c r="B92" s="6">
        <v>40812</v>
      </c>
      <c r="C92" s="5">
        <f>Zon[[#This Row],[Datum]]</f>
        <v>40812</v>
      </c>
      <c r="D92" s="7">
        <v>2.2000000000000002</v>
      </c>
      <c r="E92">
        <f>YEAR(Zon[[#This Row],[Datum]])</f>
        <v>2011</v>
      </c>
      <c r="F92">
        <f>MONTH(Zon[[#This Row],[Datum]])</f>
        <v>9</v>
      </c>
      <c r="G92">
        <f>WEEKNUM(Zon[[#This Row],[Datum]],2)</f>
        <v>40</v>
      </c>
    </row>
    <row r="93" spans="2:7" x14ac:dyDescent="0.25">
      <c r="B93" s="6">
        <v>40813</v>
      </c>
      <c r="C93" s="5">
        <f>Zon[[#This Row],[Datum]]</f>
        <v>40813</v>
      </c>
      <c r="D93" s="7">
        <v>2.1</v>
      </c>
      <c r="E93">
        <f>YEAR(Zon[[#This Row],[Datum]])</f>
        <v>2011</v>
      </c>
      <c r="F93">
        <f>MONTH(Zon[[#This Row],[Datum]])</f>
        <v>9</v>
      </c>
      <c r="G93">
        <f>WEEKNUM(Zon[[#This Row],[Datum]],2)</f>
        <v>40</v>
      </c>
    </row>
    <row r="94" spans="2:7" x14ac:dyDescent="0.25">
      <c r="B94" s="6">
        <v>40814</v>
      </c>
      <c r="C94" s="5">
        <f>Zon[[#This Row],[Datum]]</f>
        <v>40814</v>
      </c>
      <c r="D94" s="7">
        <v>2.7</v>
      </c>
      <c r="E94">
        <f>YEAR(Zon[[#This Row],[Datum]])</f>
        <v>2011</v>
      </c>
      <c r="F94">
        <f>MONTH(Zon[[#This Row],[Datum]])</f>
        <v>9</v>
      </c>
      <c r="G94">
        <f>WEEKNUM(Zon[[#This Row],[Datum]],2)</f>
        <v>40</v>
      </c>
    </row>
    <row r="95" spans="2:7" x14ac:dyDescent="0.25">
      <c r="B95" s="6">
        <v>40815</v>
      </c>
      <c r="C95" s="5">
        <f>Zon[[#This Row],[Datum]]</f>
        <v>40815</v>
      </c>
      <c r="D95" s="7">
        <v>2.7</v>
      </c>
      <c r="E95">
        <f>YEAR(Zon[[#This Row],[Datum]])</f>
        <v>2011</v>
      </c>
      <c r="F95">
        <f>MONTH(Zon[[#This Row],[Datum]])</f>
        <v>9</v>
      </c>
      <c r="G95">
        <f>WEEKNUM(Zon[[#This Row],[Datum]],2)</f>
        <v>40</v>
      </c>
    </row>
    <row r="96" spans="2:7" x14ac:dyDescent="0.25">
      <c r="B96" s="6">
        <v>40816</v>
      </c>
      <c r="C96" s="5">
        <f>Zon[[#This Row],[Datum]]</f>
        <v>40816</v>
      </c>
      <c r="D96" s="7">
        <v>2.7</v>
      </c>
      <c r="E96">
        <f>YEAR(Zon[[#This Row],[Datum]])</f>
        <v>2011</v>
      </c>
      <c r="F96">
        <f>MONTH(Zon[[#This Row],[Datum]])</f>
        <v>9</v>
      </c>
      <c r="G96">
        <f>WEEKNUM(Zon[[#This Row],[Datum]],2)</f>
        <v>40</v>
      </c>
    </row>
    <row r="97" spans="2:7" x14ac:dyDescent="0.25">
      <c r="B97" s="6">
        <v>40817</v>
      </c>
      <c r="C97" s="5">
        <f>Zon[[#This Row],[Datum]]</f>
        <v>40817</v>
      </c>
      <c r="D97" s="7">
        <v>2.6</v>
      </c>
      <c r="E97">
        <f>YEAR(Zon[[#This Row],[Datum]])</f>
        <v>2011</v>
      </c>
      <c r="F97">
        <f>MONTH(Zon[[#This Row],[Datum]])</f>
        <v>10</v>
      </c>
      <c r="G97">
        <f>WEEKNUM(Zon[[#This Row],[Datum]],2)</f>
        <v>40</v>
      </c>
    </row>
    <row r="98" spans="2:7" x14ac:dyDescent="0.25">
      <c r="B98" s="6">
        <v>40818</v>
      </c>
      <c r="C98" s="5">
        <f>Zon[[#This Row],[Datum]]</f>
        <v>40818</v>
      </c>
      <c r="D98" s="7">
        <v>2.5</v>
      </c>
      <c r="E98">
        <f>YEAR(Zon[[#This Row],[Datum]])</f>
        <v>2011</v>
      </c>
      <c r="F98">
        <f>MONTH(Zon[[#This Row],[Datum]])</f>
        <v>10</v>
      </c>
      <c r="G98">
        <f>WEEKNUM(Zon[[#This Row],[Datum]],2)</f>
        <v>40</v>
      </c>
    </row>
    <row r="99" spans="2:7" x14ac:dyDescent="0.25">
      <c r="B99" s="6">
        <v>40819</v>
      </c>
      <c r="C99" s="5">
        <f>Zon[[#This Row],[Datum]]</f>
        <v>40819</v>
      </c>
      <c r="D99" s="7">
        <v>2.7</v>
      </c>
      <c r="E99">
        <f>YEAR(Zon[[#This Row],[Datum]])</f>
        <v>2011</v>
      </c>
      <c r="F99">
        <f>MONTH(Zon[[#This Row],[Datum]])</f>
        <v>10</v>
      </c>
      <c r="G99">
        <f>WEEKNUM(Zon[[#This Row],[Datum]],2)</f>
        <v>41</v>
      </c>
    </row>
    <row r="100" spans="2:7" x14ac:dyDescent="0.25">
      <c r="B100" s="6">
        <v>40820</v>
      </c>
      <c r="C100" s="5">
        <f>Zon[[#This Row],[Datum]]</f>
        <v>40820</v>
      </c>
      <c r="D100" s="7">
        <v>0.4</v>
      </c>
      <c r="E100">
        <f>YEAR(Zon[[#This Row],[Datum]])</f>
        <v>2011</v>
      </c>
      <c r="F100">
        <f>MONTH(Zon[[#This Row],[Datum]])</f>
        <v>10</v>
      </c>
      <c r="G100">
        <f>WEEKNUM(Zon[[#This Row],[Datum]],2)</f>
        <v>41</v>
      </c>
    </row>
    <row r="101" spans="2:7" x14ac:dyDescent="0.25">
      <c r="B101" s="6">
        <v>40821</v>
      </c>
      <c r="C101" s="5">
        <f>Zon[[#This Row],[Datum]]</f>
        <v>40821</v>
      </c>
      <c r="D101" s="7">
        <v>0.6</v>
      </c>
      <c r="E101">
        <f>YEAR(Zon[[#This Row],[Datum]])</f>
        <v>2011</v>
      </c>
      <c r="F101">
        <f>MONTH(Zon[[#This Row],[Datum]])</f>
        <v>10</v>
      </c>
      <c r="G101">
        <f>WEEKNUM(Zon[[#This Row],[Datum]],2)</f>
        <v>41</v>
      </c>
    </row>
    <row r="102" spans="2:7" x14ac:dyDescent="0.25">
      <c r="B102" s="6">
        <v>40822</v>
      </c>
      <c r="C102" s="5">
        <f>Zon[[#This Row],[Datum]]</f>
        <v>40822</v>
      </c>
      <c r="D102" s="7">
        <v>0.5</v>
      </c>
      <c r="E102">
        <f>YEAR(Zon[[#This Row],[Datum]])</f>
        <v>2011</v>
      </c>
      <c r="F102">
        <f>MONTH(Zon[[#This Row],[Datum]])</f>
        <v>10</v>
      </c>
      <c r="G102">
        <f>WEEKNUM(Zon[[#This Row],[Datum]],2)</f>
        <v>41</v>
      </c>
    </row>
    <row r="103" spans="2:7" x14ac:dyDescent="0.25">
      <c r="B103" s="6">
        <v>40823</v>
      </c>
      <c r="C103" s="5">
        <f>Zon[[#This Row],[Datum]]</f>
        <v>40823</v>
      </c>
      <c r="D103" s="7">
        <v>0.9</v>
      </c>
      <c r="E103">
        <f>YEAR(Zon[[#This Row],[Datum]])</f>
        <v>2011</v>
      </c>
      <c r="F103">
        <f>MONTH(Zon[[#This Row],[Datum]])</f>
        <v>10</v>
      </c>
      <c r="G103">
        <f>WEEKNUM(Zon[[#This Row],[Datum]],2)</f>
        <v>41</v>
      </c>
    </row>
    <row r="104" spans="2:7" x14ac:dyDescent="0.25">
      <c r="B104" s="6">
        <v>40824</v>
      </c>
      <c r="C104" s="5">
        <f>Zon[[#This Row],[Datum]]</f>
        <v>40824</v>
      </c>
      <c r="D104" s="7">
        <v>0.7</v>
      </c>
      <c r="E104">
        <f>YEAR(Zon[[#This Row],[Datum]])</f>
        <v>2011</v>
      </c>
      <c r="F104">
        <f>MONTH(Zon[[#This Row],[Datum]])</f>
        <v>10</v>
      </c>
      <c r="G104">
        <f>WEEKNUM(Zon[[#This Row],[Datum]],2)</f>
        <v>41</v>
      </c>
    </row>
    <row r="105" spans="2:7" x14ac:dyDescent="0.25">
      <c r="B105" s="6">
        <v>40825</v>
      </c>
      <c r="C105" s="5">
        <f>Zon[[#This Row],[Datum]]</f>
        <v>40825</v>
      </c>
      <c r="D105" s="7">
        <v>1</v>
      </c>
      <c r="E105">
        <f>YEAR(Zon[[#This Row],[Datum]])</f>
        <v>2011</v>
      </c>
      <c r="F105">
        <f>MONTH(Zon[[#This Row],[Datum]])</f>
        <v>10</v>
      </c>
      <c r="G105">
        <f>WEEKNUM(Zon[[#This Row],[Datum]],2)</f>
        <v>41</v>
      </c>
    </row>
    <row r="106" spans="2:7" x14ac:dyDescent="0.25">
      <c r="B106" s="6">
        <v>40826</v>
      </c>
      <c r="C106" s="5">
        <f>Zon[[#This Row],[Datum]]</f>
        <v>40826</v>
      </c>
      <c r="D106" s="7">
        <v>0.8</v>
      </c>
      <c r="E106">
        <f>YEAR(Zon[[#This Row],[Datum]])</f>
        <v>2011</v>
      </c>
      <c r="F106">
        <f>MONTH(Zon[[#This Row],[Datum]])</f>
        <v>10</v>
      </c>
      <c r="G106">
        <f>WEEKNUM(Zon[[#This Row],[Datum]],2)</f>
        <v>42</v>
      </c>
    </row>
    <row r="107" spans="2:7" x14ac:dyDescent="0.25">
      <c r="B107" s="6">
        <v>40827</v>
      </c>
      <c r="C107" s="5">
        <f>Zon[[#This Row],[Datum]]</f>
        <v>40827</v>
      </c>
      <c r="D107" s="7">
        <v>0.2</v>
      </c>
      <c r="E107">
        <f>YEAR(Zon[[#This Row],[Datum]])</f>
        <v>2011</v>
      </c>
      <c r="F107">
        <f>MONTH(Zon[[#This Row],[Datum]])</f>
        <v>10</v>
      </c>
      <c r="G107">
        <f>WEEKNUM(Zon[[#This Row],[Datum]],2)</f>
        <v>42</v>
      </c>
    </row>
    <row r="108" spans="2:7" x14ac:dyDescent="0.25">
      <c r="B108" s="6">
        <v>40828</v>
      </c>
      <c r="C108" s="5">
        <f>Zon[[#This Row],[Datum]]</f>
        <v>40828</v>
      </c>
      <c r="D108" s="7">
        <v>0.1</v>
      </c>
      <c r="E108">
        <f>YEAR(Zon[[#This Row],[Datum]])</f>
        <v>2011</v>
      </c>
      <c r="F108">
        <f>MONTH(Zon[[#This Row],[Datum]])</f>
        <v>10</v>
      </c>
      <c r="G108">
        <f>WEEKNUM(Zon[[#This Row],[Datum]],2)</f>
        <v>42</v>
      </c>
    </row>
    <row r="109" spans="2:7" x14ac:dyDescent="0.25">
      <c r="B109" s="6">
        <v>40829</v>
      </c>
      <c r="C109" s="5">
        <f>Zon[[#This Row],[Datum]]</f>
        <v>40829</v>
      </c>
      <c r="D109" s="7">
        <v>1.9</v>
      </c>
      <c r="E109">
        <f>YEAR(Zon[[#This Row],[Datum]])</f>
        <v>2011</v>
      </c>
      <c r="F109">
        <f>MONTH(Zon[[#This Row],[Datum]])</f>
        <v>10</v>
      </c>
      <c r="G109">
        <f>WEEKNUM(Zon[[#This Row],[Datum]],2)</f>
        <v>42</v>
      </c>
    </row>
    <row r="110" spans="2:7" x14ac:dyDescent="0.25">
      <c r="B110" s="6">
        <v>40830</v>
      </c>
      <c r="C110" s="5">
        <f>Zon[[#This Row],[Datum]]</f>
        <v>40830</v>
      </c>
      <c r="D110" s="7">
        <v>2.6</v>
      </c>
      <c r="E110">
        <f>YEAR(Zon[[#This Row],[Datum]])</f>
        <v>2011</v>
      </c>
      <c r="F110">
        <f>MONTH(Zon[[#This Row],[Datum]])</f>
        <v>10</v>
      </c>
      <c r="G110">
        <f>WEEKNUM(Zon[[#This Row],[Datum]],2)</f>
        <v>42</v>
      </c>
    </row>
    <row r="111" spans="2:7" x14ac:dyDescent="0.25">
      <c r="B111" s="6">
        <v>40831</v>
      </c>
      <c r="C111" s="5">
        <f>Zon[[#This Row],[Datum]]</f>
        <v>40831</v>
      </c>
      <c r="D111" s="7">
        <v>2.6</v>
      </c>
      <c r="E111">
        <f>YEAR(Zon[[#This Row],[Datum]])</f>
        <v>2011</v>
      </c>
      <c r="F111">
        <f>MONTH(Zon[[#This Row],[Datum]])</f>
        <v>10</v>
      </c>
      <c r="G111">
        <f>WEEKNUM(Zon[[#This Row],[Datum]],2)</f>
        <v>42</v>
      </c>
    </row>
    <row r="112" spans="2:7" x14ac:dyDescent="0.25">
      <c r="B112" s="6">
        <v>40832</v>
      </c>
      <c r="C112" s="5">
        <f>Zon[[#This Row],[Datum]]</f>
        <v>40832</v>
      </c>
      <c r="D112" s="7">
        <v>2.6</v>
      </c>
      <c r="E112">
        <f>YEAR(Zon[[#This Row],[Datum]])</f>
        <v>2011</v>
      </c>
      <c r="F112">
        <f>MONTH(Zon[[#This Row],[Datum]])</f>
        <v>10</v>
      </c>
      <c r="G112">
        <f>WEEKNUM(Zon[[#This Row],[Datum]],2)</f>
        <v>42</v>
      </c>
    </row>
    <row r="113" spans="2:7" x14ac:dyDescent="0.25">
      <c r="B113" s="6">
        <v>40833</v>
      </c>
      <c r="C113" s="5">
        <f>Zon[[#This Row],[Datum]]</f>
        <v>40833</v>
      </c>
      <c r="D113" s="7">
        <v>1.5</v>
      </c>
      <c r="E113">
        <f>YEAR(Zon[[#This Row],[Datum]])</f>
        <v>2011</v>
      </c>
      <c r="F113">
        <f>MONTH(Zon[[#This Row],[Datum]])</f>
        <v>10</v>
      </c>
      <c r="G113">
        <f>WEEKNUM(Zon[[#This Row],[Datum]],2)</f>
        <v>43</v>
      </c>
    </row>
    <row r="114" spans="2:7" x14ac:dyDescent="0.25">
      <c r="B114" s="6">
        <v>40834</v>
      </c>
      <c r="C114" s="5">
        <f>Zon[[#This Row],[Datum]]</f>
        <v>40834</v>
      </c>
      <c r="D114" s="7">
        <v>0.2</v>
      </c>
      <c r="E114">
        <f>YEAR(Zon[[#This Row],[Datum]])</f>
        <v>2011</v>
      </c>
      <c r="F114">
        <f>MONTH(Zon[[#This Row],[Datum]])</f>
        <v>10</v>
      </c>
      <c r="G114">
        <f>WEEKNUM(Zon[[#This Row],[Datum]],2)</f>
        <v>43</v>
      </c>
    </row>
    <row r="115" spans="2:7" x14ac:dyDescent="0.25">
      <c r="B115" s="6">
        <v>40835</v>
      </c>
      <c r="C115" s="5">
        <f>Zon[[#This Row],[Datum]]</f>
        <v>40835</v>
      </c>
      <c r="D115" s="7">
        <v>1.5</v>
      </c>
      <c r="E115">
        <f>YEAR(Zon[[#This Row],[Datum]])</f>
        <v>2011</v>
      </c>
      <c r="F115">
        <f>MONTH(Zon[[#This Row],[Datum]])</f>
        <v>10</v>
      </c>
      <c r="G115">
        <f>WEEKNUM(Zon[[#This Row],[Datum]],2)</f>
        <v>43</v>
      </c>
    </row>
    <row r="116" spans="2:7" x14ac:dyDescent="0.25">
      <c r="B116" s="6">
        <v>40836</v>
      </c>
      <c r="C116" s="5">
        <f>Zon[[#This Row],[Datum]]</f>
        <v>40836</v>
      </c>
      <c r="D116" s="7">
        <v>1.1000000000000001</v>
      </c>
      <c r="E116">
        <f>YEAR(Zon[[#This Row],[Datum]])</f>
        <v>2011</v>
      </c>
      <c r="F116">
        <f>MONTH(Zon[[#This Row],[Datum]])</f>
        <v>10</v>
      </c>
      <c r="G116">
        <f>WEEKNUM(Zon[[#This Row],[Datum]],2)</f>
        <v>43</v>
      </c>
    </row>
    <row r="117" spans="2:7" x14ac:dyDescent="0.25">
      <c r="B117" s="6">
        <v>40837</v>
      </c>
      <c r="C117" s="5">
        <f>Zon[[#This Row],[Datum]]</f>
        <v>40837</v>
      </c>
      <c r="D117" s="7">
        <v>2.2999999999999998</v>
      </c>
      <c r="E117">
        <f>YEAR(Zon[[#This Row],[Datum]])</f>
        <v>2011</v>
      </c>
      <c r="F117">
        <f>MONTH(Zon[[#This Row],[Datum]])</f>
        <v>10</v>
      </c>
      <c r="G117">
        <f>WEEKNUM(Zon[[#This Row],[Datum]],2)</f>
        <v>43</v>
      </c>
    </row>
    <row r="118" spans="2:7" x14ac:dyDescent="0.25">
      <c r="B118" s="6">
        <v>40838</v>
      </c>
      <c r="C118" s="5">
        <f>Zon[[#This Row],[Datum]]</f>
        <v>40838</v>
      </c>
      <c r="D118" s="7">
        <v>2.4</v>
      </c>
      <c r="E118">
        <f>YEAR(Zon[[#This Row],[Datum]])</f>
        <v>2011</v>
      </c>
      <c r="F118">
        <f>MONTH(Zon[[#This Row],[Datum]])</f>
        <v>10</v>
      </c>
      <c r="G118">
        <f>WEEKNUM(Zon[[#This Row],[Datum]],2)</f>
        <v>43</v>
      </c>
    </row>
    <row r="119" spans="2:7" x14ac:dyDescent="0.25">
      <c r="B119" s="6">
        <v>40839</v>
      </c>
      <c r="C119" s="5">
        <f>Zon[[#This Row],[Datum]]</f>
        <v>40839</v>
      </c>
      <c r="D119" s="7">
        <v>2.4</v>
      </c>
      <c r="E119">
        <f>YEAR(Zon[[#This Row],[Datum]])</f>
        <v>2011</v>
      </c>
      <c r="F119">
        <f>MONTH(Zon[[#This Row],[Datum]])</f>
        <v>10</v>
      </c>
      <c r="G119">
        <f>WEEKNUM(Zon[[#This Row],[Datum]],2)</f>
        <v>43</v>
      </c>
    </row>
    <row r="120" spans="2:7" x14ac:dyDescent="0.25">
      <c r="B120" s="6">
        <v>40840</v>
      </c>
      <c r="C120" s="5">
        <f>Zon[[#This Row],[Datum]]</f>
        <v>40840</v>
      </c>
      <c r="D120" s="7">
        <v>2.2000000000000002</v>
      </c>
      <c r="E120">
        <f>YEAR(Zon[[#This Row],[Datum]])</f>
        <v>2011</v>
      </c>
      <c r="F120">
        <f>MONTH(Zon[[#This Row],[Datum]])</f>
        <v>10</v>
      </c>
      <c r="G120">
        <f>WEEKNUM(Zon[[#This Row],[Datum]],2)</f>
        <v>44</v>
      </c>
    </row>
    <row r="121" spans="2:7" x14ac:dyDescent="0.25">
      <c r="B121" s="6">
        <v>40841</v>
      </c>
      <c r="C121" s="5">
        <f>Zon[[#This Row],[Datum]]</f>
        <v>40841</v>
      </c>
      <c r="D121" s="7">
        <v>0.3</v>
      </c>
      <c r="E121">
        <f>YEAR(Zon[[#This Row],[Datum]])</f>
        <v>2011</v>
      </c>
      <c r="F121">
        <f>MONTH(Zon[[#This Row],[Datum]])</f>
        <v>10</v>
      </c>
      <c r="G121">
        <f>WEEKNUM(Zon[[#This Row],[Datum]],2)</f>
        <v>44</v>
      </c>
    </row>
    <row r="122" spans="2:7" x14ac:dyDescent="0.25">
      <c r="B122" s="6">
        <v>40842</v>
      </c>
      <c r="C122" s="5">
        <f>Zon[[#This Row],[Datum]]</f>
        <v>40842</v>
      </c>
      <c r="D122" s="7">
        <v>2.2000000000000002</v>
      </c>
      <c r="E122">
        <f>YEAR(Zon[[#This Row],[Datum]])</f>
        <v>2011</v>
      </c>
      <c r="F122">
        <f>MONTH(Zon[[#This Row],[Datum]])</f>
        <v>10</v>
      </c>
      <c r="G122">
        <f>WEEKNUM(Zon[[#This Row],[Datum]],2)</f>
        <v>44</v>
      </c>
    </row>
    <row r="123" spans="2:7" x14ac:dyDescent="0.25">
      <c r="B123" s="6">
        <v>40843</v>
      </c>
      <c r="C123" s="5">
        <f>Zon[[#This Row],[Datum]]</f>
        <v>40843</v>
      </c>
      <c r="D123" s="7">
        <v>1.4</v>
      </c>
      <c r="E123">
        <f>YEAR(Zon[[#This Row],[Datum]])</f>
        <v>2011</v>
      </c>
      <c r="F123">
        <f>MONTH(Zon[[#This Row],[Datum]])</f>
        <v>10</v>
      </c>
      <c r="G123">
        <f>WEEKNUM(Zon[[#This Row],[Datum]],2)</f>
        <v>44</v>
      </c>
    </row>
    <row r="124" spans="2:7" x14ac:dyDescent="0.25">
      <c r="B124" s="6">
        <v>40844</v>
      </c>
      <c r="C124" s="5">
        <f>Zon[[#This Row],[Datum]]</f>
        <v>40844</v>
      </c>
      <c r="D124" s="7">
        <v>1.5</v>
      </c>
      <c r="E124">
        <f>YEAR(Zon[[#This Row],[Datum]])</f>
        <v>2011</v>
      </c>
      <c r="F124">
        <f>MONTH(Zon[[#This Row],[Datum]])</f>
        <v>10</v>
      </c>
      <c r="G124">
        <f>WEEKNUM(Zon[[#This Row],[Datum]],2)</f>
        <v>44</v>
      </c>
    </row>
    <row r="125" spans="2:7" x14ac:dyDescent="0.25">
      <c r="B125" s="6">
        <v>40845</v>
      </c>
      <c r="C125" s="5">
        <f>Zon[[#This Row],[Datum]]</f>
        <v>40845</v>
      </c>
      <c r="D125" s="7">
        <v>1</v>
      </c>
      <c r="E125">
        <f>YEAR(Zon[[#This Row],[Datum]])</f>
        <v>2011</v>
      </c>
      <c r="F125">
        <f>MONTH(Zon[[#This Row],[Datum]])</f>
        <v>10</v>
      </c>
      <c r="G125">
        <f>WEEKNUM(Zon[[#This Row],[Datum]],2)</f>
        <v>44</v>
      </c>
    </row>
    <row r="126" spans="2:7" x14ac:dyDescent="0.25">
      <c r="B126" s="6">
        <v>40846</v>
      </c>
      <c r="C126" s="5">
        <f>Zon[[#This Row],[Datum]]</f>
        <v>40846</v>
      </c>
      <c r="D126" s="7">
        <v>0.9</v>
      </c>
      <c r="E126">
        <f>YEAR(Zon[[#This Row],[Datum]])</f>
        <v>2011</v>
      </c>
      <c r="F126">
        <f>MONTH(Zon[[#This Row],[Datum]])</f>
        <v>10</v>
      </c>
      <c r="G126">
        <f>WEEKNUM(Zon[[#This Row],[Datum]],2)</f>
        <v>44</v>
      </c>
    </row>
    <row r="127" spans="2:7" x14ac:dyDescent="0.25">
      <c r="B127" s="6">
        <v>40847</v>
      </c>
      <c r="C127" s="5">
        <f>Zon[[#This Row],[Datum]]</f>
        <v>40847</v>
      </c>
      <c r="D127" s="7">
        <v>1.8</v>
      </c>
      <c r="E127">
        <f>YEAR(Zon[[#This Row],[Datum]])</f>
        <v>2011</v>
      </c>
      <c r="F127">
        <f>MONTH(Zon[[#This Row],[Datum]])</f>
        <v>10</v>
      </c>
      <c r="G127">
        <f>WEEKNUM(Zon[[#This Row],[Datum]],2)</f>
        <v>45</v>
      </c>
    </row>
    <row r="128" spans="2:7" x14ac:dyDescent="0.25">
      <c r="B128" s="6">
        <v>40848</v>
      </c>
      <c r="C128" s="5">
        <f>Zon[[#This Row],[Datum]]</f>
        <v>40848</v>
      </c>
      <c r="D128" s="7">
        <v>1.8</v>
      </c>
      <c r="E128">
        <f>YEAR(Zon[[#This Row],[Datum]])</f>
        <v>2011</v>
      </c>
      <c r="F128">
        <f>MONTH(Zon[[#This Row],[Datum]])</f>
        <v>11</v>
      </c>
      <c r="G128">
        <f>WEEKNUM(Zon[[#This Row],[Datum]],2)</f>
        <v>45</v>
      </c>
    </row>
    <row r="129" spans="2:7" x14ac:dyDescent="0.25">
      <c r="B129" s="6">
        <v>40849</v>
      </c>
      <c r="C129" s="5">
        <f>Zon[[#This Row],[Datum]]</f>
        <v>40849</v>
      </c>
      <c r="D129" s="7">
        <v>1</v>
      </c>
      <c r="E129">
        <f>YEAR(Zon[[#This Row],[Datum]])</f>
        <v>2011</v>
      </c>
      <c r="F129">
        <f>MONTH(Zon[[#This Row],[Datum]])</f>
        <v>11</v>
      </c>
      <c r="G129">
        <f>WEEKNUM(Zon[[#This Row],[Datum]],2)</f>
        <v>45</v>
      </c>
    </row>
    <row r="130" spans="2:7" x14ac:dyDescent="0.25">
      <c r="B130" s="6">
        <v>40850</v>
      </c>
      <c r="C130" s="5">
        <f>Zon[[#This Row],[Datum]]</f>
        <v>40850</v>
      </c>
      <c r="D130" s="7">
        <v>0.3</v>
      </c>
      <c r="E130">
        <f>YEAR(Zon[[#This Row],[Datum]])</f>
        <v>2011</v>
      </c>
      <c r="F130">
        <f>MONTH(Zon[[#This Row],[Datum]])</f>
        <v>11</v>
      </c>
      <c r="G130">
        <f>WEEKNUM(Zon[[#This Row],[Datum]],2)</f>
        <v>45</v>
      </c>
    </row>
    <row r="131" spans="2:7" x14ac:dyDescent="0.25">
      <c r="B131" s="6">
        <v>40851</v>
      </c>
      <c r="C131" s="5">
        <f>Zon[[#This Row],[Datum]]</f>
        <v>40851</v>
      </c>
      <c r="D131" s="7">
        <v>1.2</v>
      </c>
      <c r="E131">
        <f>YEAR(Zon[[#This Row],[Datum]])</f>
        <v>2011</v>
      </c>
      <c r="F131">
        <f>MONTH(Zon[[#This Row],[Datum]])</f>
        <v>11</v>
      </c>
      <c r="G131">
        <f>WEEKNUM(Zon[[#This Row],[Datum]],2)</f>
        <v>45</v>
      </c>
    </row>
    <row r="132" spans="2:7" x14ac:dyDescent="0.25">
      <c r="B132" s="6">
        <v>40852</v>
      </c>
      <c r="C132" s="5">
        <f>Zon[[#This Row],[Datum]]</f>
        <v>40852</v>
      </c>
      <c r="D132" s="7">
        <v>0.9</v>
      </c>
      <c r="E132">
        <f>YEAR(Zon[[#This Row],[Datum]])</f>
        <v>2011</v>
      </c>
      <c r="F132">
        <f>MONTH(Zon[[#This Row],[Datum]])</f>
        <v>11</v>
      </c>
      <c r="G132">
        <f>WEEKNUM(Zon[[#This Row],[Datum]],2)</f>
        <v>45</v>
      </c>
    </row>
    <row r="133" spans="2:7" x14ac:dyDescent="0.25">
      <c r="B133" s="6">
        <v>40853</v>
      </c>
      <c r="C133" s="5">
        <f>Zon[[#This Row],[Datum]]</f>
        <v>40853</v>
      </c>
      <c r="D133" s="7">
        <v>0.3</v>
      </c>
      <c r="E133">
        <f>YEAR(Zon[[#This Row],[Datum]])</f>
        <v>2011</v>
      </c>
      <c r="F133">
        <f>MONTH(Zon[[#This Row],[Datum]])</f>
        <v>11</v>
      </c>
      <c r="G133">
        <f>WEEKNUM(Zon[[#This Row],[Datum]],2)</f>
        <v>45</v>
      </c>
    </row>
    <row r="134" spans="2:7" x14ac:dyDescent="0.25">
      <c r="B134" s="6">
        <v>40854</v>
      </c>
      <c r="C134" s="5">
        <f>Zon[[#This Row],[Datum]]</f>
        <v>40854</v>
      </c>
      <c r="D134" s="7">
        <v>0</v>
      </c>
      <c r="E134">
        <f>YEAR(Zon[[#This Row],[Datum]])</f>
        <v>2011</v>
      </c>
      <c r="F134">
        <f>MONTH(Zon[[#This Row],[Datum]])</f>
        <v>11</v>
      </c>
      <c r="G134">
        <f>WEEKNUM(Zon[[#This Row],[Datum]],2)</f>
        <v>46</v>
      </c>
    </row>
    <row r="135" spans="2:7" x14ac:dyDescent="0.25">
      <c r="B135" s="6">
        <v>40855</v>
      </c>
      <c r="C135" s="5">
        <f>Zon[[#This Row],[Datum]]</f>
        <v>40855</v>
      </c>
      <c r="D135" s="7">
        <v>1</v>
      </c>
      <c r="E135">
        <f>YEAR(Zon[[#This Row],[Datum]])</f>
        <v>2011</v>
      </c>
      <c r="F135">
        <f>MONTH(Zon[[#This Row],[Datum]])</f>
        <v>11</v>
      </c>
      <c r="G135">
        <f>WEEKNUM(Zon[[#This Row],[Datum]],2)</f>
        <v>46</v>
      </c>
    </row>
    <row r="136" spans="2:7" x14ac:dyDescent="0.25">
      <c r="B136" s="6">
        <v>40856</v>
      </c>
      <c r="C136" s="5">
        <f>Zon[[#This Row],[Datum]]</f>
        <v>40856</v>
      </c>
      <c r="D136" s="7">
        <v>1.8</v>
      </c>
      <c r="E136">
        <f>YEAR(Zon[[#This Row],[Datum]])</f>
        <v>2011</v>
      </c>
      <c r="F136">
        <f>MONTH(Zon[[#This Row],[Datum]])</f>
        <v>11</v>
      </c>
      <c r="G136">
        <f>WEEKNUM(Zon[[#This Row],[Datum]],2)</f>
        <v>46</v>
      </c>
    </row>
    <row r="137" spans="2:7" x14ac:dyDescent="0.25">
      <c r="B137" s="6">
        <v>40857</v>
      </c>
      <c r="C137" s="5">
        <f>Zon[[#This Row],[Datum]]</f>
        <v>40857</v>
      </c>
      <c r="D137" s="7">
        <v>1.2</v>
      </c>
      <c r="E137">
        <f>YEAR(Zon[[#This Row],[Datum]])</f>
        <v>2011</v>
      </c>
      <c r="F137">
        <f>MONTH(Zon[[#This Row],[Datum]])</f>
        <v>11</v>
      </c>
      <c r="G137">
        <f>WEEKNUM(Zon[[#This Row],[Datum]],2)</f>
        <v>46</v>
      </c>
    </row>
    <row r="138" spans="2:7" x14ac:dyDescent="0.25">
      <c r="B138" s="6">
        <v>40858</v>
      </c>
      <c r="C138" s="5">
        <f>Zon[[#This Row],[Datum]]</f>
        <v>40858</v>
      </c>
      <c r="D138" s="7">
        <v>1.8</v>
      </c>
      <c r="E138">
        <f>YEAR(Zon[[#This Row],[Datum]])</f>
        <v>2011</v>
      </c>
      <c r="F138">
        <f>MONTH(Zon[[#This Row],[Datum]])</f>
        <v>11</v>
      </c>
      <c r="G138">
        <f>WEEKNUM(Zon[[#This Row],[Datum]],2)</f>
        <v>46</v>
      </c>
    </row>
    <row r="139" spans="2:7" x14ac:dyDescent="0.25">
      <c r="B139" s="6">
        <v>40859</v>
      </c>
      <c r="C139" s="5">
        <f>Zon[[#This Row],[Datum]]</f>
        <v>40859</v>
      </c>
      <c r="D139" s="7">
        <v>1.7</v>
      </c>
      <c r="E139">
        <f>YEAR(Zon[[#This Row],[Datum]])</f>
        <v>2011</v>
      </c>
      <c r="F139">
        <f>MONTH(Zon[[#This Row],[Datum]])</f>
        <v>11</v>
      </c>
      <c r="G139">
        <f>WEEKNUM(Zon[[#This Row],[Datum]],2)</f>
        <v>46</v>
      </c>
    </row>
    <row r="140" spans="2:7" x14ac:dyDescent="0.25">
      <c r="B140" s="6">
        <v>40860</v>
      </c>
      <c r="C140" s="5">
        <f>Zon[[#This Row],[Datum]]</f>
        <v>40860</v>
      </c>
      <c r="D140" s="7">
        <v>0.8</v>
      </c>
      <c r="E140">
        <f>YEAR(Zon[[#This Row],[Datum]])</f>
        <v>2011</v>
      </c>
      <c r="F140">
        <f>MONTH(Zon[[#This Row],[Datum]])</f>
        <v>11</v>
      </c>
      <c r="G140">
        <f>WEEKNUM(Zon[[#This Row],[Datum]],2)</f>
        <v>46</v>
      </c>
    </row>
    <row r="141" spans="2:7" x14ac:dyDescent="0.25">
      <c r="B141" s="6">
        <v>40861</v>
      </c>
      <c r="C141" s="5">
        <f>Zon[[#This Row],[Datum]]</f>
        <v>40861</v>
      </c>
      <c r="D141" s="7">
        <v>1.7</v>
      </c>
      <c r="E141">
        <f>YEAR(Zon[[#This Row],[Datum]])</f>
        <v>2011</v>
      </c>
      <c r="F141">
        <f>MONTH(Zon[[#This Row],[Datum]])</f>
        <v>11</v>
      </c>
      <c r="G141">
        <f>WEEKNUM(Zon[[#This Row],[Datum]],2)</f>
        <v>47</v>
      </c>
    </row>
    <row r="142" spans="2:7" x14ac:dyDescent="0.25">
      <c r="B142" s="6">
        <v>40862</v>
      </c>
      <c r="C142" s="5">
        <f>Zon[[#This Row],[Datum]]</f>
        <v>40862</v>
      </c>
      <c r="D142" s="7">
        <v>1.6</v>
      </c>
      <c r="E142">
        <f>YEAR(Zon[[#This Row],[Datum]])</f>
        <v>2011</v>
      </c>
      <c r="F142">
        <f>MONTH(Zon[[#This Row],[Datum]])</f>
        <v>11</v>
      </c>
      <c r="G142">
        <f>WEEKNUM(Zon[[#This Row],[Datum]],2)</f>
        <v>47</v>
      </c>
    </row>
    <row r="143" spans="2:7" x14ac:dyDescent="0.25">
      <c r="B143" s="6">
        <v>40863</v>
      </c>
      <c r="C143" s="5">
        <f>Zon[[#This Row],[Datum]]</f>
        <v>40863</v>
      </c>
      <c r="D143" s="7">
        <v>1.5</v>
      </c>
      <c r="E143">
        <f>YEAR(Zon[[#This Row],[Datum]])</f>
        <v>2011</v>
      </c>
      <c r="F143">
        <f>MONTH(Zon[[#This Row],[Datum]])</f>
        <v>11</v>
      </c>
      <c r="G143">
        <f>WEEKNUM(Zon[[#This Row],[Datum]],2)</f>
        <v>47</v>
      </c>
    </row>
    <row r="144" spans="2:7" x14ac:dyDescent="0.25">
      <c r="B144" s="6">
        <v>40864</v>
      </c>
      <c r="C144" s="5">
        <f>Zon[[#This Row],[Datum]]</f>
        <v>40864</v>
      </c>
      <c r="D144" s="7">
        <v>0.3</v>
      </c>
      <c r="E144">
        <f>YEAR(Zon[[#This Row],[Datum]])</f>
        <v>2011</v>
      </c>
      <c r="F144">
        <f>MONTH(Zon[[#This Row],[Datum]])</f>
        <v>11</v>
      </c>
      <c r="G144">
        <f>WEEKNUM(Zon[[#This Row],[Datum]],2)</f>
        <v>47</v>
      </c>
    </row>
    <row r="145" spans="2:7" x14ac:dyDescent="0.25">
      <c r="B145" s="6">
        <v>40865</v>
      </c>
      <c r="C145" s="5">
        <f>Zon[[#This Row],[Datum]]</f>
        <v>40865</v>
      </c>
      <c r="D145" s="7">
        <v>1.3</v>
      </c>
      <c r="E145">
        <f>YEAR(Zon[[#This Row],[Datum]])</f>
        <v>2011</v>
      </c>
      <c r="F145">
        <f>MONTH(Zon[[#This Row],[Datum]])</f>
        <v>11</v>
      </c>
      <c r="G145">
        <f>WEEKNUM(Zon[[#This Row],[Datum]],2)</f>
        <v>47</v>
      </c>
    </row>
    <row r="146" spans="2:7" x14ac:dyDescent="0.25">
      <c r="B146" s="6">
        <v>40866</v>
      </c>
      <c r="C146" s="5">
        <f>Zon[[#This Row],[Datum]]</f>
        <v>40866</v>
      </c>
      <c r="D146" s="7">
        <v>1.3</v>
      </c>
      <c r="E146">
        <f>YEAR(Zon[[#This Row],[Datum]])</f>
        <v>2011</v>
      </c>
      <c r="F146">
        <f>MONTH(Zon[[#This Row],[Datum]])</f>
        <v>11</v>
      </c>
      <c r="G146">
        <f>WEEKNUM(Zon[[#This Row],[Datum]],2)</f>
        <v>47</v>
      </c>
    </row>
    <row r="147" spans="2:7" x14ac:dyDescent="0.25">
      <c r="B147" s="6">
        <v>40867</v>
      </c>
      <c r="C147" s="5">
        <f>Zon[[#This Row],[Datum]]</f>
        <v>40867</v>
      </c>
      <c r="D147" s="7">
        <v>0.7</v>
      </c>
      <c r="E147">
        <f>YEAR(Zon[[#This Row],[Datum]])</f>
        <v>2011</v>
      </c>
      <c r="F147">
        <f>MONTH(Zon[[#This Row],[Datum]])</f>
        <v>11</v>
      </c>
      <c r="G147">
        <f>WEEKNUM(Zon[[#This Row],[Datum]],2)</f>
        <v>47</v>
      </c>
    </row>
    <row r="148" spans="2:7" x14ac:dyDescent="0.25">
      <c r="B148" s="6">
        <v>40868</v>
      </c>
      <c r="C148" s="5">
        <f>Zon[[#This Row],[Datum]]</f>
        <v>40868</v>
      </c>
      <c r="D148" s="7">
        <v>1.4</v>
      </c>
      <c r="E148">
        <f>YEAR(Zon[[#This Row],[Datum]])</f>
        <v>2011</v>
      </c>
      <c r="F148">
        <f>MONTH(Zon[[#This Row],[Datum]])</f>
        <v>11</v>
      </c>
      <c r="G148">
        <f>WEEKNUM(Zon[[#This Row],[Datum]],2)</f>
        <v>48</v>
      </c>
    </row>
    <row r="149" spans="2:7" x14ac:dyDescent="0.25">
      <c r="B149" s="6">
        <v>40869</v>
      </c>
      <c r="C149" s="5">
        <f>Zon[[#This Row],[Datum]]</f>
        <v>40869</v>
      </c>
      <c r="D149" s="7">
        <v>0.5</v>
      </c>
      <c r="E149">
        <f>YEAR(Zon[[#This Row],[Datum]])</f>
        <v>2011</v>
      </c>
      <c r="F149">
        <f>MONTH(Zon[[#This Row],[Datum]])</f>
        <v>11</v>
      </c>
      <c r="G149">
        <f>WEEKNUM(Zon[[#This Row],[Datum]],2)</f>
        <v>48</v>
      </c>
    </row>
    <row r="150" spans="2:7" x14ac:dyDescent="0.25">
      <c r="B150" s="6">
        <v>40870</v>
      </c>
      <c r="C150" s="5">
        <f>Zon[[#This Row],[Datum]]</f>
        <v>40870</v>
      </c>
      <c r="D150" s="7">
        <v>0.3</v>
      </c>
      <c r="E150">
        <f>YEAR(Zon[[#This Row],[Datum]])</f>
        <v>2011</v>
      </c>
      <c r="F150">
        <f>MONTH(Zon[[#This Row],[Datum]])</f>
        <v>11</v>
      </c>
      <c r="G150">
        <f>WEEKNUM(Zon[[#This Row],[Datum]],2)</f>
        <v>48</v>
      </c>
    </row>
    <row r="151" spans="2:7" x14ac:dyDescent="0.25">
      <c r="B151" s="6">
        <v>40871</v>
      </c>
      <c r="C151" s="5">
        <f>Zon[[#This Row],[Datum]]</f>
        <v>40871</v>
      </c>
      <c r="D151" s="7">
        <v>0.4</v>
      </c>
      <c r="E151">
        <f>YEAR(Zon[[#This Row],[Datum]])</f>
        <v>2011</v>
      </c>
      <c r="F151">
        <f>MONTH(Zon[[#This Row],[Datum]])</f>
        <v>11</v>
      </c>
      <c r="G151">
        <f>WEEKNUM(Zon[[#This Row],[Datum]],2)</f>
        <v>48</v>
      </c>
    </row>
    <row r="152" spans="2:7" x14ac:dyDescent="0.25">
      <c r="B152" s="6">
        <v>40872</v>
      </c>
      <c r="C152" s="5">
        <f>Zon[[#This Row],[Datum]]</f>
        <v>40872</v>
      </c>
      <c r="D152" s="7">
        <v>0.5</v>
      </c>
      <c r="E152">
        <f>YEAR(Zon[[#This Row],[Datum]])</f>
        <v>2011</v>
      </c>
      <c r="F152">
        <f>MONTH(Zon[[#This Row],[Datum]])</f>
        <v>11</v>
      </c>
      <c r="G152">
        <f>WEEKNUM(Zon[[#This Row],[Datum]],2)</f>
        <v>48</v>
      </c>
    </row>
    <row r="153" spans="2:7" x14ac:dyDescent="0.25">
      <c r="B153" s="6">
        <v>40873</v>
      </c>
      <c r="C153" s="5">
        <f>Zon[[#This Row],[Datum]]</f>
        <v>40873</v>
      </c>
      <c r="D153" s="7">
        <v>0.7</v>
      </c>
      <c r="E153">
        <f>YEAR(Zon[[#This Row],[Datum]])</f>
        <v>2011</v>
      </c>
      <c r="F153">
        <f>MONTH(Zon[[#This Row],[Datum]])</f>
        <v>11</v>
      </c>
      <c r="G153">
        <f>WEEKNUM(Zon[[#This Row],[Datum]],2)</f>
        <v>48</v>
      </c>
    </row>
    <row r="154" spans="2:7" x14ac:dyDescent="0.25">
      <c r="B154" s="6">
        <v>40874</v>
      </c>
      <c r="C154" s="5">
        <f>Zon[[#This Row],[Datum]]</f>
        <v>40874</v>
      </c>
      <c r="D154" s="7">
        <v>0.1</v>
      </c>
      <c r="E154">
        <f>YEAR(Zon[[#This Row],[Datum]])</f>
        <v>2011</v>
      </c>
      <c r="F154">
        <f>MONTH(Zon[[#This Row],[Datum]])</f>
        <v>11</v>
      </c>
      <c r="G154">
        <f>WEEKNUM(Zon[[#This Row],[Datum]],2)</f>
        <v>48</v>
      </c>
    </row>
    <row r="155" spans="2:7" x14ac:dyDescent="0.25">
      <c r="B155" s="6">
        <v>40875</v>
      </c>
      <c r="C155" s="5">
        <f>Zon[[#This Row],[Datum]]</f>
        <v>40875</v>
      </c>
      <c r="D155" s="7">
        <v>1.5</v>
      </c>
      <c r="E155">
        <f>YEAR(Zon[[#This Row],[Datum]])</f>
        <v>2011</v>
      </c>
      <c r="F155">
        <f>MONTH(Zon[[#This Row],[Datum]])</f>
        <v>11</v>
      </c>
      <c r="G155">
        <f>WEEKNUM(Zon[[#This Row],[Datum]],2)</f>
        <v>49</v>
      </c>
    </row>
    <row r="156" spans="2:7" x14ac:dyDescent="0.25">
      <c r="B156" s="6">
        <v>40876</v>
      </c>
      <c r="C156" s="5">
        <f>Zon[[#This Row],[Datum]]</f>
        <v>40876</v>
      </c>
      <c r="D156" s="7">
        <v>1.4</v>
      </c>
      <c r="E156">
        <f>YEAR(Zon[[#This Row],[Datum]])</f>
        <v>2011</v>
      </c>
      <c r="F156">
        <f>MONTH(Zon[[#This Row],[Datum]])</f>
        <v>11</v>
      </c>
      <c r="G156">
        <f>WEEKNUM(Zon[[#This Row],[Datum]],2)</f>
        <v>49</v>
      </c>
    </row>
    <row r="157" spans="2:7" x14ac:dyDescent="0.25">
      <c r="B157" s="6">
        <v>40877</v>
      </c>
      <c r="C157" s="5">
        <f>Zon[[#This Row],[Datum]]</f>
        <v>40877</v>
      </c>
      <c r="D157" s="7">
        <v>1.2</v>
      </c>
      <c r="E157">
        <f>YEAR(Zon[[#This Row],[Datum]])</f>
        <v>2011</v>
      </c>
      <c r="F157">
        <f>MONTH(Zon[[#This Row],[Datum]])</f>
        <v>11</v>
      </c>
      <c r="G157">
        <f>WEEKNUM(Zon[[#This Row],[Datum]],2)</f>
        <v>49</v>
      </c>
    </row>
    <row r="158" spans="2:7" x14ac:dyDescent="0.25">
      <c r="B158" s="6">
        <v>40878</v>
      </c>
      <c r="C158" s="5">
        <f>Zon[[#This Row],[Datum]]</f>
        <v>40878</v>
      </c>
      <c r="D158" s="7">
        <v>0.1</v>
      </c>
      <c r="E158">
        <f>YEAR(Zon[[#This Row],[Datum]])</f>
        <v>2011</v>
      </c>
      <c r="F158">
        <f>MONTH(Zon[[#This Row],[Datum]])</f>
        <v>12</v>
      </c>
      <c r="G158">
        <f>WEEKNUM(Zon[[#This Row],[Datum]],2)</f>
        <v>49</v>
      </c>
    </row>
    <row r="159" spans="2:7" x14ac:dyDescent="0.25">
      <c r="B159" s="6">
        <v>40879</v>
      </c>
      <c r="C159" s="5">
        <f>Zon[[#This Row],[Datum]]</f>
        <v>40879</v>
      </c>
      <c r="D159" s="7">
        <v>0.4</v>
      </c>
      <c r="E159">
        <f>YEAR(Zon[[#This Row],[Datum]])</f>
        <v>2011</v>
      </c>
      <c r="F159">
        <f>MONTH(Zon[[#This Row],[Datum]])</f>
        <v>12</v>
      </c>
      <c r="G159">
        <f>WEEKNUM(Zon[[#This Row],[Datum]],2)</f>
        <v>49</v>
      </c>
    </row>
    <row r="160" spans="2:7" x14ac:dyDescent="0.25">
      <c r="B160" s="6">
        <v>40880</v>
      </c>
      <c r="C160" s="5">
        <f>Zon[[#This Row],[Datum]]</f>
        <v>40880</v>
      </c>
      <c r="D160" s="7">
        <v>0.1</v>
      </c>
      <c r="E160">
        <f>YEAR(Zon[[#This Row],[Datum]])</f>
        <v>2011</v>
      </c>
      <c r="F160">
        <f>MONTH(Zon[[#This Row],[Datum]])</f>
        <v>12</v>
      </c>
      <c r="G160">
        <f>WEEKNUM(Zon[[#This Row],[Datum]],2)</f>
        <v>49</v>
      </c>
    </row>
    <row r="161" spans="2:7" x14ac:dyDescent="0.25">
      <c r="B161" s="6">
        <v>40881</v>
      </c>
      <c r="C161" s="5">
        <f>Zon[[#This Row],[Datum]]</f>
        <v>40881</v>
      </c>
      <c r="D161" s="7">
        <v>0.8</v>
      </c>
      <c r="E161">
        <f>YEAR(Zon[[#This Row],[Datum]])</f>
        <v>2011</v>
      </c>
      <c r="F161">
        <f>MONTH(Zon[[#This Row],[Datum]])</f>
        <v>12</v>
      </c>
      <c r="G161">
        <f>WEEKNUM(Zon[[#This Row],[Datum]],2)</f>
        <v>49</v>
      </c>
    </row>
    <row r="162" spans="2:7" x14ac:dyDescent="0.25">
      <c r="B162" s="6">
        <v>40882</v>
      </c>
      <c r="C162" s="5">
        <f>Zon[[#This Row],[Datum]]</f>
        <v>40882</v>
      </c>
      <c r="D162" s="7">
        <v>0.4</v>
      </c>
      <c r="E162">
        <f>YEAR(Zon[[#This Row],[Datum]])</f>
        <v>2011</v>
      </c>
      <c r="F162">
        <f>MONTH(Zon[[#This Row],[Datum]])</f>
        <v>12</v>
      </c>
      <c r="G162">
        <f>WEEKNUM(Zon[[#This Row],[Datum]],2)</f>
        <v>50</v>
      </c>
    </row>
    <row r="163" spans="2:7" x14ac:dyDescent="0.25">
      <c r="B163" s="6">
        <v>40883</v>
      </c>
      <c r="C163" s="5">
        <f>Zon[[#This Row],[Datum]]</f>
        <v>40883</v>
      </c>
      <c r="D163" s="7">
        <v>0.3</v>
      </c>
      <c r="E163">
        <f>YEAR(Zon[[#This Row],[Datum]])</f>
        <v>2011</v>
      </c>
      <c r="F163">
        <f>MONTH(Zon[[#This Row],[Datum]])</f>
        <v>12</v>
      </c>
      <c r="G163">
        <f>WEEKNUM(Zon[[#This Row],[Datum]],2)</f>
        <v>50</v>
      </c>
    </row>
    <row r="164" spans="2:7" x14ac:dyDescent="0.25">
      <c r="B164" s="6">
        <v>40884</v>
      </c>
      <c r="C164" s="5">
        <f>Zon[[#This Row],[Datum]]</f>
        <v>40884</v>
      </c>
      <c r="D164" s="7">
        <v>0</v>
      </c>
      <c r="E164">
        <f>YEAR(Zon[[#This Row],[Datum]])</f>
        <v>2011</v>
      </c>
      <c r="F164">
        <f>MONTH(Zon[[#This Row],[Datum]])</f>
        <v>12</v>
      </c>
      <c r="G164">
        <f>WEEKNUM(Zon[[#This Row],[Datum]],2)</f>
        <v>50</v>
      </c>
    </row>
    <row r="165" spans="2:7" x14ac:dyDescent="0.25">
      <c r="B165" s="6">
        <v>40885</v>
      </c>
      <c r="C165" s="5">
        <f>Zon[[#This Row],[Datum]]</f>
        <v>40885</v>
      </c>
      <c r="D165" s="7">
        <v>0.2</v>
      </c>
      <c r="E165">
        <f>YEAR(Zon[[#This Row],[Datum]])</f>
        <v>2011</v>
      </c>
      <c r="F165">
        <f>MONTH(Zon[[#This Row],[Datum]])</f>
        <v>12</v>
      </c>
      <c r="G165">
        <f>WEEKNUM(Zon[[#This Row],[Datum]],2)</f>
        <v>50</v>
      </c>
    </row>
    <row r="166" spans="2:7" x14ac:dyDescent="0.25">
      <c r="B166" s="6">
        <v>40886</v>
      </c>
      <c r="C166" s="5">
        <f>Zon[[#This Row],[Datum]]</f>
        <v>40886</v>
      </c>
      <c r="D166" s="7">
        <v>1.3</v>
      </c>
      <c r="E166">
        <f>YEAR(Zon[[#This Row],[Datum]])</f>
        <v>2011</v>
      </c>
      <c r="F166">
        <f>MONTH(Zon[[#This Row],[Datum]])</f>
        <v>12</v>
      </c>
      <c r="G166">
        <f>WEEKNUM(Zon[[#This Row],[Datum]],2)</f>
        <v>50</v>
      </c>
    </row>
    <row r="167" spans="2:7" x14ac:dyDescent="0.25">
      <c r="B167" s="6">
        <v>40887</v>
      </c>
      <c r="C167" s="5">
        <f>Zon[[#This Row],[Datum]]</f>
        <v>40887</v>
      </c>
      <c r="D167" s="7">
        <v>1.2</v>
      </c>
      <c r="E167">
        <f>YEAR(Zon[[#This Row],[Datum]])</f>
        <v>2011</v>
      </c>
      <c r="F167">
        <f>MONTH(Zon[[#This Row],[Datum]])</f>
        <v>12</v>
      </c>
      <c r="G167">
        <f>WEEKNUM(Zon[[#This Row],[Datum]],2)</f>
        <v>50</v>
      </c>
    </row>
    <row r="168" spans="2:7" x14ac:dyDescent="0.25">
      <c r="B168" s="6">
        <v>40888</v>
      </c>
      <c r="C168" s="5">
        <f>Zon[[#This Row],[Datum]]</f>
        <v>40888</v>
      </c>
      <c r="D168" s="7">
        <v>0.6</v>
      </c>
      <c r="E168">
        <f>YEAR(Zon[[#This Row],[Datum]])</f>
        <v>2011</v>
      </c>
      <c r="F168">
        <f>MONTH(Zon[[#This Row],[Datum]])</f>
        <v>12</v>
      </c>
      <c r="G168">
        <f>WEEKNUM(Zon[[#This Row],[Datum]],2)</f>
        <v>50</v>
      </c>
    </row>
    <row r="169" spans="2:7" x14ac:dyDescent="0.25">
      <c r="B169" s="6">
        <v>40889</v>
      </c>
      <c r="C169" s="5">
        <f>Zon[[#This Row],[Datum]]</f>
        <v>40889</v>
      </c>
      <c r="D169" s="7">
        <v>0.6</v>
      </c>
      <c r="E169">
        <f>YEAR(Zon[[#This Row],[Datum]])</f>
        <v>2011</v>
      </c>
      <c r="F169">
        <f>MONTH(Zon[[#This Row],[Datum]])</f>
        <v>12</v>
      </c>
      <c r="G169">
        <f>WEEKNUM(Zon[[#This Row],[Datum]],2)</f>
        <v>51</v>
      </c>
    </row>
    <row r="170" spans="2:7" x14ac:dyDescent="0.25">
      <c r="B170" s="6">
        <v>40890</v>
      </c>
      <c r="C170" s="5">
        <f>Zon[[#This Row],[Datum]]</f>
        <v>40890</v>
      </c>
      <c r="D170" s="7">
        <v>0.1</v>
      </c>
      <c r="E170">
        <f>YEAR(Zon[[#This Row],[Datum]])</f>
        <v>2011</v>
      </c>
      <c r="F170">
        <f>MONTH(Zon[[#This Row],[Datum]])</f>
        <v>12</v>
      </c>
      <c r="G170">
        <f>WEEKNUM(Zon[[#This Row],[Datum]],2)</f>
        <v>51</v>
      </c>
    </row>
    <row r="171" spans="2:7" x14ac:dyDescent="0.25">
      <c r="B171" s="6">
        <v>40891</v>
      </c>
      <c r="C171" s="5">
        <f>Zon[[#This Row],[Datum]]</f>
        <v>40891</v>
      </c>
      <c r="D171" s="7">
        <v>0.1</v>
      </c>
      <c r="E171">
        <f>YEAR(Zon[[#This Row],[Datum]])</f>
        <v>2011</v>
      </c>
      <c r="F171">
        <f>MONTH(Zon[[#This Row],[Datum]])</f>
        <v>12</v>
      </c>
      <c r="G171">
        <f>WEEKNUM(Zon[[#This Row],[Datum]],2)</f>
        <v>51</v>
      </c>
    </row>
    <row r="172" spans="2:7" x14ac:dyDescent="0.25">
      <c r="B172" s="6">
        <v>40892</v>
      </c>
      <c r="C172" s="5">
        <f>Zon[[#This Row],[Datum]]</f>
        <v>40892</v>
      </c>
      <c r="D172" s="7">
        <v>0.3</v>
      </c>
      <c r="E172">
        <f>YEAR(Zon[[#This Row],[Datum]])</f>
        <v>2011</v>
      </c>
      <c r="F172">
        <f>MONTH(Zon[[#This Row],[Datum]])</f>
        <v>12</v>
      </c>
      <c r="G172">
        <f>WEEKNUM(Zon[[#This Row],[Datum]],2)</f>
        <v>51</v>
      </c>
    </row>
    <row r="173" spans="2:7" x14ac:dyDescent="0.25">
      <c r="B173" s="6">
        <v>40893</v>
      </c>
      <c r="C173" s="5">
        <f>Zon[[#This Row],[Datum]]</f>
        <v>40893</v>
      </c>
      <c r="D173" s="7">
        <v>0</v>
      </c>
      <c r="E173">
        <f>YEAR(Zon[[#This Row],[Datum]])</f>
        <v>2011</v>
      </c>
      <c r="F173">
        <f>MONTH(Zon[[#This Row],[Datum]])</f>
        <v>12</v>
      </c>
      <c r="G173">
        <f>WEEKNUM(Zon[[#This Row],[Datum]],2)</f>
        <v>51</v>
      </c>
    </row>
    <row r="174" spans="2:7" x14ac:dyDescent="0.25">
      <c r="B174" s="6">
        <v>40894</v>
      </c>
      <c r="C174" s="5">
        <f>Zon[[#This Row],[Datum]]</f>
        <v>40894</v>
      </c>
      <c r="D174" s="7">
        <v>0.7</v>
      </c>
      <c r="E174">
        <f>YEAR(Zon[[#This Row],[Datum]])</f>
        <v>2011</v>
      </c>
      <c r="F174">
        <f>MONTH(Zon[[#This Row],[Datum]])</f>
        <v>12</v>
      </c>
      <c r="G174">
        <f>WEEKNUM(Zon[[#This Row],[Datum]],2)</f>
        <v>51</v>
      </c>
    </row>
    <row r="175" spans="2:7" x14ac:dyDescent="0.25">
      <c r="B175" s="6">
        <v>40895</v>
      </c>
      <c r="C175" s="5">
        <f>Zon[[#This Row],[Datum]]</f>
        <v>40895</v>
      </c>
      <c r="D175" s="7">
        <v>0.4</v>
      </c>
      <c r="E175">
        <f>YEAR(Zon[[#This Row],[Datum]])</f>
        <v>2011</v>
      </c>
      <c r="F175">
        <f>MONTH(Zon[[#This Row],[Datum]])</f>
        <v>12</v>
      </c>
      <c r="G175">
        <f>WEEKNUM(Zon[[#This Row],[Datum]],2)</f>
        <v>51</v>
      </c>
    </row>
    <row r="176" spans="2:7" x14ac:dyDescent="0.25">
      <c r="B176" s="6">
        <v>40896</v>
      </c>
      <c r="C176" s="5">
        <f>Zon[[#This Row],[Datum]]</f>
        <v>40896</v>
      </c>
      <c r="D176" s="7">
        <v>0.1</v>
      </c>
      <c r="E176">
        <f>YEAR(Zon[[#This Row],[Datum]])</f>
        <v>2011</v>
      </c>
      <c r="F176">
        <f>MONTH(Zon[[#This Row],[Datum]])</f>
        <v>12</v>
      </c>
      <c r="G176">
        <f>WEEKNUM(Zon[[#This Row],[Datum]],2)</f>
        <v>52</v>
      </c>
    </row>
    <row r="177" spans="2:7" x14ac:dyDescent="0.25">
      <c r="B177" s="6">
        <v>40897</v>
      </c>
      <c r="C177" s="5">
        <f>Zon[[#This Row],[Datum]]</f>
        <v>40897</v>
      </c>
      <c r="D177" s="7">
        <v>0.1</v>
      </c>
      <c r="E177">
        <f>YEAR(Zon[[#This Row],[Datum]])</f>
        <v>2011</v>
      </c>
      <c r="F177">
        <f>MONTH(Zon[[#This Row],[Datum]])</f>
        <v>12</v>
      </c>
      <c r="G177">
        <f>WEEKNUM(Zon[[#This Row],[Datum]],2)</f>
        <v>52</v>
      </c>
    </row>
    <row r="178" spans="2:7" x14ac:dyDescent="0.25">
      <c r="B178" s="6">
        <v>40898</v>
      </c>
      <c r="C178" s="5">
        <f>Zon[[#This Row],[Datum]]</f>
        <v>40898</v>
      </c>
      <c r="D178" s="7">
        <v>0.1</v>
      </c>
      <c r="E178">
        <f>YEAR(Zon[[#This Row],[Datum]])</f>
        <v>2011</v>
      </c>
      <c r="F178">
        <f>MONTH(Zon[[#This Row],[Datum]])</f>
        <v>12</v>
      </c>
      <c r="G178">
        <f>WEEKNUM(Zon[[#This Row],[Datum]],2)</f>
        <v>52</v>
      </c>
    </row>
    <row r="179" spans="2:7" x14ac:dyDescent="0.25">
      <c r="B179" s="6">
        <v>40899</v>
      </c>
      <c r="C179" s="5">
        <f>Zon[[#This Row],[Datum]]</f>
        <v>40899</v>
      </c>
      <c r="D179" s="7">
        <v>0</v>
      </c>
      <c r="E179">
        <f>YEAR(Zon[[#This Row],[Datum]])</f>
        <v>2011</v>
      </c>
      <c r="F179">
        <f>MONTH(Zon[[#This Row],[Datum]])</f>
        <v>12</v>
      </c>
      <c r="G179">
        <f>WEEKNUM(Zon[[#This Row],[Datum]],2)</f>
        <v>52</v>
      </c>
    </row>
    <row r="180" spans="2:7" x14ac:dyDescent="0.25">
      <c r="B180" s="6">
        <v>40900</v>
      </c>
      <c r="C180" s="5">
        <f>Zon[[#This Row],[Datum]]</f>
        <v>40900</v>
      </c>
      <c r="D180" s="7">
        <v>0.1</v>
      </c>
      <c r="E180">
        <f>YEAR(Zon[[#This Row],[Datum]])</f>
        <v>2011</v>
      </c>
      <c r="F180">
        <f>MONTH(Zon[[#This Row],[Datum]])</f>
        <v>12</v>
      </c>
      <c r="G180">
        <f>WEEKNUM(Zon[[#This Row],[Datum]],2)</f>
        <v>52</v>
      </c>
    </row>
    <row r="181" spans="2:7" x14ac:dyDescent="0.25">
      <c r="B181" s="6">
        <v>40901</v>
      </c>
      <c r="C181" s="5">
        <f>Zon[[#This Row],[Datum]]</f>
        <v>40901</v>
      </c>
      <c r="D181" s="7">
        <v>0.4</v>
      </c>
      <c r="E181">
        <f>YEAR(Zon[[#This Row],[Datum]])</f>
        <v>2011</v>
      </c>
      <c r="F181">
        <f>MONTH(Zon[[#This Row],[Datum]])</f>
        <v>12</v>
      </c>
      <c r="G181">
        <f>WEEKNUM(Zon[[#This Row],[Datum]],2)</f>
        <v>52</v>
      </c>
    </row>
    <row r="182" spans="2:7" x14ac:dyDescent="0.25">
      <c r="B182" s="6">
        <v>40902</v>
      </c>
      <c r="C182" s="5">
        <f>Zon[[#This Row],[Datum]]</f>
        <v>40902</v>
      </c>
      <c r="D182" s="7">
        <v>0</v>
      </c>
      <c r="E182">
        <f>YEAR(Zon[[#This Row],[Datum]])</f>
        <v>2011</v>
      </c>
      <c r="F182">
        <f>MONTH(Zon[[#This Row],[Datum]])</f>
        <v>12</v>
      </c>
      <c r="G182">
        <f>WEEKNUM(Zon[[#This Row],[Datum]],2)</f>
        <v>52</v>
      </c>
    </row>
    <row r="183" spans="2:7" x14ac:dyDescent="0.25">
      <c r="B183" s="6">
        <v>40903</v>
      </c>
      <c r="C183" s="5">
        <f>Zon[[#This Row],[Datum]]</f>
        <v>40903</v>
      </c>
      <c r="D183" s="7">
        <v>0.1</v>
      </c>
      <c r="E183">
        <f>YEAR(Zon[[#This Row],[Datum]])</f>
        <v>2011</v>
      </c>
      <c r="F183">
        <f>MONTH(Zon[[#This Row],[Datum]])</f>
        <v>12</v>
      </c>
      <c r="G183">
        <f>WEEKNUM(Zon[[#This Row],[Datum]],2)</f>
        <v>53</v>
      </c>
    </row>
    <row r="184" spans="2:7" x14ac:dyDescent="0.25">
      <c r="B184" s="6">
        <v>40904</v>
      </c>
      <c r="C184" s="5">
        <f>Zon[[#This Row],[Datum]]</f>
        <v>40904</v>
      </c>
      <c r="D184" s="7">
        <v>0</v>
      </c>
      <c r="E184">
        <f>YEAR(Zon[[#This Row],[Datum]])</f>
        <v>2011</v>
      </c>
      <c r="F184">
        <f>MONTH(Zon[[#This Row],[Datum]])</f>
        <v>12</v>
      </c>
      <c r="G184">
        <f>WEEKNUM(Zon[[#This Row],[Datum]],2)</f>
        <v>53</v>
      </c>
    </row>
    <row r="185" spans="2:7" x14ac:dyDescent="0.25">
      <c r="B185" s="6">
        <v>40905</v>
      </c>
      <c r="C185" s="5">
        <f>Zon[[#This Row],[Datum]]</f>
        <v>40905</v>
      </c>
      <c r="D185" s="7">
        <v>0.4</v>
      </c>
      <c r="E185">
        <f>YEAR(Zon[[#This Row],[Datum]])</f>
        <v>2011</v>
      </c>
      <c r="F185">
        <f>MONTH(Zon[[#This Row],[Datum]])</f>
        <v>12</v>
      </c>
      <c r="G185">
        <f>WEEKNUM(Zon[[#This Row],[Datum]],2)</f>
        <v>53</v>
      </c>
    </row>
    <row r="186" spans="2:7" x14ac:dyDescent="0.25">
      <c r="B186" s="6">
        <v>40906</v>
      </c>
      <c r="C186" s="5">
        <f>Zon[[#This Row],[Datum]]</f>
        <v>40906</v>
      </c>
      <c r="D186" s="7">
        <v>0.4</v>
      </c>
      <c r="E186">
        <f>YEAR(Zon[[#This Row],[Datum]])</f>
        <v>2011</v>
      </c>
      <c r="F186">
        <f>MONTH(Zon[[#This Row],[Datum]])</f>
        <v>12</v>
      </c>
      <c r="G186">
        <f>WEEKNUM(Zon[[#This Row],[Datum]],2)</f>
        <v>53</v>
      </c>
    </row>
    <row r="187" spans="2:7" x14ac:dyDescent="0.25">
      <c r="B187" s="6">
        <v>40907</v>
      </c>
      <c r="C187" s="5">
        <f>Zon[[#This Row],[Datum]]</f>
        <v>40907</v>
      </c>
      <c r="D187" s="7">
        <v>0.1</v>
      </c>
      <c r="E187">
        <f>YEAR(Zon[[#This Row],[Datum]])</f>
        <v>2011</v>
      </c>
      <c r="F187">
        <f>MONTH(Zon[[#This Row],[Datum]])</f>
        <v>12</v>
      </c>
      <c r="G187">
        <f>WEEKNUM(Zon[[#This Row],[Datum]],2)</f>
        <v>53</v>
      </c>
    </row>
    <row r="188" spans="2:7" x14ac:dyDescent="0.25">
      <c r="B188" s="6">
        <v>40908</v>
      </c>
      <c r="C188" s="5">
        <f>Zon[[#This Row],[Datum]]</f>
        <v>40908</v>
      </c>
      <c r="D188" s="7">
        <v>0</v>
      </c>
      <c r="E188">
        <f>YEAR(Zon[[#This Row],[Datum]])</f>
        <v>2011</v>
      </c>
      <c r="F188">
        <f>MONTH(Zon[[#This Row],[Datum]])</f>
        <v>12</v>
      </c>
      <c r="G188">
        <f>WEEKNUM(Zon[[#This Row],[Datum]],2)</f>
        <v>53</v>
      </c>
    </row>
    <row r="189" spans="2:7" x14ac:dyDescent="0.25">
      <c r="B189" s="6">
        <v>40909</v>
      </c>
      <c r="C189" s="5">
        <f>Zon[[#This Row],[Datum]]</f>
        <v>40909</v>
      </c>
      <c r="D189" s="7">
        <v>0.1</v>
      </c>
      <c r="E189">
        <f>YEAR(Zon[[#This Row],[Datum]])</f>
        <v>2012</v>
      </c>
      <c r="F189">
        <f>MONTH(Zon[[#This Row],[Datum]])</f>
        <v>1</v>
      </c>
      <c r="G189">
        <f>WEEKNUM(Zon[[#This Row],[Datum]],2)</f>
        <v>1</v>
      </c>
    </row>
    <row r="190" spans="2:7" x14ac:dyDescent="0.25">
      <c r="B190" s="6">
        <v>40910</v>
      </c>
      <c r="C190" s="5">
        <f>Zon[[#This Row],[Datum]]</f>
        <v>40910</v>
      </c>
      <c r="D190" s="7">
        <v>0.3</v>
      </c>
      <c r="E190">
        <f>YEAR(Zon[[#This Row],[Datum]])</f>
        <v>2012</v>
      </c>
      <c r="F190">
        <f>MONTH(Zon[[#This Row],[Datum]])</f>
        <v>1</v>
      </c>
      <c r="G190">
        <f>WEEKNUM(Zon[[#This Row],[Datum]],2)</f>
        <v>2</v>
      </c>
    </row>
    <row r="191" spans="2:7" x14ac:dyDescent="0.25">
      <c r="B191" s="6">
        <v>40911</v>
      </c>
      <c r="C191" s="5">
        <f>Zon[[#This Row],[Datum]]</f>
        <v>40911</v>
      </c>
      <c r="D191" s="7">
        <v>0.1</v>
      </c>
      <c r="E191">
        <f>YEAR(Zon[[#This Row],[Datum]])</f>
        <v>2012</v>
      </c>
      <c r="F191">
        <f>MONTH(Zon[[#This Row],[Datum]])</f>
        <v>1</v>
      </c>
      <c r="G191">
        <f>WEEKNUM(Zon[[#This Row],[Datum]],2)</f>
        <v>2</v>
      </c>
    </row>
    <row r="192" spans="2:7" x14ac:dyDescent="0.25">
      <c r="B192" s="6">
        <v>40912</v>
      </c>
      <c r="C192" s="5">
        <f>Zon[[#This Row],[Datum]]</f>
        <v>40912</v>
      </c>
      <c r="D192" s="7">
        <v>0.2</v>
      </c>
      <c r="E192">
        <f>YEAR(Zon[[#This Row],[Datum]])</f>
        <v>2012</v>
      </c>
      <c r="F192">
        <f>MONTH(Zon[[#This Row],[Datum]])</f>
        <v>1</v>
      </c>
      <c r="G192">
        <f>WEEKNUM(Zon[[#This Row],[Datum]],2)</f>
        <v>2</v>
      </c>
    </row>
    <row r="193" spans="2:7" x14ac:dyDescent="0.25">
      <c r="B193" s="6">
        <v>40913</v>
      </c>
      <c r="C193" s="5">
        <f>Zon[[#This Row],[Datum]]</f>
        <v>40913</v>
      </c>
      <c r="D193" s="7">
        <v>0.2</v>
      </c>
      <c r="E193">
        <f>YEAR(Zon[[#This Row],[Datum]])</f>
        <v>2012</v>
      </c>
      <c r="F193">
        <f>MONTH(Zon[[#This Row],[Datum]])</f>
        <v>1</v>
      </c>
      <c r="G193">
        <f>WEEKNUM(Zon[[#This Row],[Datum]],2)</f>
        <v>2</v>
      </c>
    </row>
    <row r="194" spans="2:7" x14ac:dyDescent="0.25">
      <c r="B194" s="6">
        <v>40914</v>
      </c>
      <c r="C194" s="5">
        <f>Zon[[#This Row],[Datum]]</f>
        <v>40914</v>
      </c>
      <c r="D194" s="7">
        <v>0.3</v>
      </c>
      <c r="E194">
        <f>YEAR(Zon[[#This Row],[Datum]])</f>
        <v>2012</v>
      </c>
      <c r="F194">
        <f>MONTH(Zon[[#This Row],[Datum]])</f>
        <v>1</v>
      </c>
      <c r="G194">
        <f>WEEKNUM(Zon[[#This Row],[Datum]],2)</f>
        <v>2</v>
      </c>
    </row>
    <row r="195" spans="2:7" x14ac:dyDescent="0.25">
      <c r="B195" s="6">
        <v>40915</v>
      </c>
      <c r="C195" s="5">
        <f>Zon[[#This Row],[Datum]]</f>
        <v>40915</v>
      </c>
      <c r="D195" s="7">
        <v>0.2</v>
      </c>
      <c r="E195">
        <f>YEAR(Zon[[#This Row],[Datum]])</f>
        <v>2012</v>
      </c>
      <c r="F195">
        <f>MONTH(Zon[[#This Row],[Datum]])</f>
        <v>1</v>
      </c>
      <c r="G195">
        <f>WEEKNUM(Zon[[#This Row],[Datum]],2)</f>
        <v>2</v>
      </c>
    </row>
    <row r="196" spans="2:7" x14ac:dyDescent="0.25">
      <c r="B196" s="6">
        <v>40916</v>
      </c>
      <c r="C196" s="5">
        <f>Zon[[#This Row],[Datum]]</f>
        <v>40916</v>
      </c>
      <c r="D196" s="7">
        <v>0.1</v>
      </c>
      <c r="E196">
        <f>YEAR(Zon[[#This Row],[Datum]])</f>
        <v>2012</v>
      </c>
      <c r="F196">
        <f>MONTH(Zon[[#This Row],[Datum]])</f>
        <v>1</v>
      </c>
      <c r="G196">
        <f>WEEKNUM(Zon[[#This Row],[Datum]],2)</f>
        <v>2</v>
      </c>
    </row>
    <row r="197" spans="2:7" x14ac:dyDescent="0.25">
      <c r="B197" s="6">
        <v>40917</v>
      </c>
      <c r="C197" s="5">
        <f>Zon[[#This Row],[Datum]]</f>
        <v>40917</v>
      </c>
      <c r="D197" s="7">
        <v>0.1</v>
      </c>
      <c r="E197">
        <f>YEAR(Zon[[#This Row],[Datum]])</f>
        <v>2012</v>
      </c>
      <c r="F197">
        <f>MONTH(Zon[[#This Row],[Datum]])</f>
        <v>1</v>
      </c>
      <c r="G197">
        <f>WEEKNUM(Zon[[#This Row],[Datum]],2)</f>
        <v>3</v>
      </c>
    </row>
    <row r="198" spans="2:7" x14ac:dyDescent="0.25">
      <c r="B198" s="6">
        <v>40918</v>
      </c>
      <c r="C198" s="5">
        <f>Zon[[#This Row],[Datum]]</f>
        <v>40918</v>
      </c>
      <c r="D198" s="7">
        <v>0.3</v>
      </c>
      <c r="E198">
        <f>YEAR(Zon[[#This Row],[Datum]])</f>
        <v>2012</v>
      </c>
      <c r="F198">
        <f>MONTH(Zon[[#This Row],[Datum]])</f>
        <v>1</v>
      </c>
      <c r="G198">
        <f>WEEKNUM(Zon[[#This Row],[Datum]],2)</f>
        <v>3</v>
      </c>
    </row>
    <row r="199" spans="2:7" x14ac:dyDescent="0.25">
      <c r="B199" s="6">
        <v>40919</v>
      </c>
      <c r="C199" s="5">
        <f>Zon[[#This Row],[Datum]]</f>
        <v>40919</v>
      </c>
      <c r="D199" s="7">
        <v>0.5</v>
      </c>
      <c r="E199">
        <f>YEAR(Zon[[#This Row],[Datum]])</f>
        <v>2012</v>
      </c>
      <c r="F199">
        <f>MONTH(Zon[[#This Row],[Datum]])</f>
        <v>1</v>
      </c>
      <c r="G199">
        <f>WEEKNUM(Zon[[#This Row],[Datum]],2)</f>
        <v>3</v>
      </c>
    </row>
    <row r="200" spans="2:7" x14ac:dyDescent="0.25">
      <c r="B200" s="6">
        <v>40920</v>
      </c>
      <c r="C200" s="5">
        <f>Zon[[#This Row],[Datum]]</f>
        <v>40920</v>
      </c>
      <c r="D200" s="7">
        <v>0.2</v>
      </c>
      <c r="E200">
        <f>YEAR(Zon[[#This Row],[Datum]])</f>
        <v>2012</v>
      </c>
      <c r="F200">
        <f>MONTH(Zon[[#This Row],[Datum]])</f>
        <v>1</v>
      </c>
      <c r="G200">
        <f>WEEKNUM(Zon[[#This Row],[Datum]],2)</f>
        <v>3</v>
      </c>
    </row>
    <row r="201" spans="2:7" x14ac:dyDescent="0.25">
      <c r="B201" s="6">
        <v>40921</v>
      </c>
      <c r="C201" s="5">
        <f>Zon[[#This Row],[Datum]]</f>
        <v>40921</v>
      </c>
      <c r="D201" s="7">
        <v>0.6</v>
      </c>
      <c r="E201">
        <f>YEAR(Zon[[#This Row],[Datum]])</f>
        <v>2012</v>
      </c>
      <c r="F201">
        <f>MONTH(Zon[[#This Row],[Datum]])</f>
        <v>1</v>
      </c>
      <c r="G201">
        <f>WEEKNUM(Zon[[#This Row],[Datum]],2)</f>
        <v>3</v>
      </c>
    </row>
    <row r="202" spans="2:7" x14ac:dyDescent="0.25">
      <c r="B202" s="6">
        <v>40922</v>
      </c>
      <c r="C202" s="5">
        <f>Zon[[#This Row],[Datum]]</f>
        <v>40922</v>
      </c>
      <c r="D202" s="7">
        <v>0.5</v>
      </c>
      <c r="E202">
        <f>YEAR(Zon[[#This Row],[Datum]])</f>
        <v>2012</v>
      </c>
      <c r="F202">
        <f>MONTH(Zon[[#This Row],[Datum]])</f>
        <v>1</v>
      </c>
      <c r="G202">
        <f>WEEKNUM(Zon[[#This Row],[Datum]],2)</f>
        <v>3</v>
      </c>
    </row>
    <row r="203" spans="2:7" x14ac:dyDescent="0.25">
      <c r="B203" s="6">
        <v>40923</v>
      </c>
      <c r="C203" s="5">
        <f>Zon[[#This Row],[Datum]]</f>
        <v>40923</v>
      </c>
      <c r="D203" s="7">
        <v>1.2</v>
      </c>
      <c r="E203">
        <f>YEAR(Zon[[#This Row],[Datum]])</f>
        <v>2012</v>
      </c>
      <c r="F203">
        <f>MONTH(Zon[[#This Row],[Datum]])</f>
        <v>1</v>
      </c>
      <c r="G203">
        <f>WEEKNUM(Zon[[#This Row],[Datum]],2)</f>
        <v>3</v>
      </c>
    </row>
    <row r="204" spans="2:7" x14ac:dyDescent="0.25">
      <c r="B204" s="6">
        <v>40924</v>
      </c>
      <c r="C204" s="5">
        <f>Zon[[#This Row],[Datum]]</f>
        <v>40924</v>
      </c>
      <c r="D204" s="7">
        <v>1.6</v>
      </c>
      <c r="E204">
        <f>YEAR(Zon[[#This Row],[Datum]])</f>
        <v>2012</v>
      </c>
      <c r="F204">
        <f>MONTH(Zon[[#This Row],[Datum]])</f>
        <v>1</v>
      </c>
      <c r="G204">
        <f>WEEKNUM(Zon[[#This Row],[Datum]],2)</f>
        <v>4</v>
      </c>
    </row>
    <row r="205" spans="2:7" x14ac:dyDescent="0.25">
      <c r="B205" s="6">
        <v>40925</v>
      </c>
      <c r="C205" s="5">
        <f>Zon[[#This Row],[Datum]]</f>
        <v>40925</v>
      </c>
      <c r="D205" s="7">
        <v>1.4</v>
      </c>
      <c r="E205">
        <f>YEAR(Zon[[#This Row],[Datum]])</f>
        <v>2012</v>
      </c>
      <c r="F205">
        <f>MONTH(Zon[[#This Row],[Datum]])</f>
        <v>1</v>
      </c>
      <c r="G205">
        <f>WEEKNUM(Zon[[#This Row],[Datum]],2)</f>
        <v>4</v>
      </c>
    </row>
    <row r="206" spans="2:7" x14ac:dyDescent="0.25">
      <c r="B206" s="6">
        <v>40926</v>
      </c>
      <c r="C206" s="5">
        <f>Zon[[#This Row],[Datum]]</f>
        <v>40926</v>
      </c>
      <c r="D206" s="7">
        <v>0.5</v>
      </c>
      <c r="E206">
        <f>YEAR(Zon[[#This Row],[Datum]])</f>
        <v>2012</v>
      </c>
      <c r="F206">
        <f>MONTH(Zon[[#This Row],[Datum]])</f>
        <v>1</v>
      </c>
      <c r="G206">
        <f>WEEKNUM(Zon[[#This Row],[Datum]],2)</f>
        <v>4</v>
      </c>
    </row>
    <row r="207" spans="2:7" x14ac:dyDescent="0.25">
      <c r="B207" s="6">
        <v>40927</v>
      </c>
      <c r="C207" s="5">
        <f>Zon[[#This Row],[Datum]]</f>
        <v>40927</v>
      </c>
      <c r="D207" s="7">
        <v>0</v>
      </c>
      <c r="E207">
        <f>YEAR(Zon[[#This Row],[Datum]])</f>
        <v>2012</v>
      </c>
      <c r="F207">
        <f>MONTH(Zon[[#This Row],[Datum]])</f>
        <v>1</v>
      </c>
      <c r="G207">
        <f>WEEKNUM(Zon[[#This Row],[Datum]],2)</f>
        <v>4</v>
      </c>
    </row>
    <row r="208" spans="2:7" x14ac:dyDescent="0.25">
      <c r="B208" s="6">
        <v>40928</v>
      </c>
      <c r="C208" s="5">
        <f>Zon[[#This Row],[Datum]]</f>
        <v>40928</v>
      </c>
      <c r="D208" s="7">
        <v>0.1</v>
      </c>
      <c r="E208">
        <f>YEAR(Zon[[#This Row],[Datum]])</f>
        <v>2012</v>
      </c>
      <c r="F208">
        <f>MONTH(Zon[[#This Row],[Datum]])</f>
        <v>1</v>
      </c>
      <c r="G208">
        <f>WEEKNUM(Zon[[#This Row],[Datum]],2)</f>
        <v>4</v>
      </c>
    </row>
    <row r="209" spans="2:7" x14ac:dyDescent="0.25">
      <c r="B209" s="6">
        <v>40929</v>
      </c>
      <c r="C209" s="5">
        <f>Zon[[#This Row],[Datum]]</f>
        <v>40929</v>
      </c>
      <c r="D209" s="7">
        <v>0</v>
      </c>
      <c r="E209">
        <f>YEAR(Zon[[#This Row],[Datum]])</f>
        <v>2012</v>
      </c>
      <c r="F209">
        <f>MONTH(Zon[[#This Row],[Datum]])</f>
        <v>1</v>
      </c>
      <c r="G209">
        <f>WEEKNUM(Zon[[#This Row],[Datum]],2)</f>
        <v>4</v>
      </c>
    </row>
    <row r="210" spans="2:7" x14ac:dyDescent="0.25">
      <c r="B210" s="6">
        <v>40930</v>
      </c>
      <c r="C210" s="5">
        <f>Zon[[#This Row],[Datum]]</f>
        <v>40930</v>
      </c>
      <c r="D210" s="7">
        <v>0.1</v>
      </c>
      <c r="E210">
        <f>YEAR(Zon[[#This Row],[Datum]])</f>
        <v>2012</v>
      </c>
      <c r="F210">
        <f>MONTH(Zon[[#This Row],[Datum]])</f>
        <v>1</v>
      </c>
      <c r="G210">
        <f>WEEKNUM(Zon[[#This Row],[Datum]],2)</f>
        <v>4</v>
      </c>
    </row>
    <row r="211" spans="2:7" x14ac:dyDescent="0.25">
      <c r="B211" s="6">
        <v>40931</v>
      </c>
      <c r="C211" s="5">
        <f>Zon[[#This Row],[Datum]]</f>
        <v>40931</v>
      </c>
      <c r="D211" s="7">
        <v>0.5</v>
      </c>
      <c r="E211">
        <f>YEAR(Zon[[#This Row],[Datum]])</f>
        <v>2012</v>
      </c>
      <c r="F211">
        <f>MONTH(Zon[[#This Row],[Datum]])</f>
        <v>1</v>
      </c>
      <c r="G211">
        <f>WEEKNUM(Zon[[#This Row],[Datum]],2)</f>
        <v>5</v>
      </c>
    </row>
    <row r="212" spans="2:7" x14ac:dyDescent="0.25">
      <c r="B212" s="6">
        <v>40932</v>
      </c>
      <c r="C212" s="5">
        <f>Zon[[#This Row],[Datum]]</f>
        <v>40932</v>
      </c>
      <c r="D212" s="7">
        <v>0.3</v>
      </c>
      <c r="E212">
        <f>YEAR(Zon[[#This Row],[Datum]])</f>
        <v>2012</v>
      </c>
      <c r="F212">
        <f>MONTH(Zon[[#This Row],[Datum]])</f>
        <v>1</v>
      </c>
      <c r="G212">
        <f>WEEKNUM(Zon[[#This Row],[Datum]],2)</f>
        <v>5</v>
      </c>
    </row>
    <row r="213" spans="2:7" x14ac:dyDescent="0.25">
      <c r="B213" s="6">
        <v>40933</v>
      </c>
      <c r="C213" s="5">
        <f>Zon[[#This Row],[Datum]]</f>
        <v>40933</v>
      </c>
      <c r="D213" s="7">
        <v>0.3</v>
      </c>
      <c r="E213">
        <f>YEAR(Zon[[#This Row],[Datum]])</f>
        <v>2012</v>
      </c>
      <c r="F213">
        <f>MONTH(Zon[[#This Row],[Datum]])</f>
        <v>1</v>
      </c>
      <c r="G213">
        <f>WEEKNUM(Zon[[#This Row],[Datum]],2)</f>
        <v>5</v>
      </c>
    </row>
    <row r="214" spans="2:7" x14ac:dyDescent="0.25">
      <c r="B214" s="6">
        <v>40934</v>
      </c>
      <c r="C214" s="5">
        <f>Zon[[#This Row],[Datum]]</f>
        <v>40934</v>
      </c>
      <c r="D214" s="7">
        <v>0.2</v>
      </c>
      <c r="E214">
        <f>YEAR(Zon[[#This Row],[Datum]])</f>
        <v>2012</v>
      </c>
      <c r="F214">
        <f>MONTH(Zon[[#This Row],[Datum]])</f>
        <v>1</v>
      </c>
      <c r="G214">
        <f>WEEKNUM(Zon[[#This Row],[Datum]],2)</f>
        <v>5</v>
      </c>
    </row>
    <row r="215" spans="2:7" x14ac:dyDescent="0.25">
      <c r="B215" s="6">
        <v>40935</v>
      </c>
      <c r="C215" s="5">
        <f>Zon[[#This Row],[Datum]]</f>
        <v>40935</v>
      </c>
      <c r="D215" s="7">
        <v>1.5</v>
      </c>
      <c r="E215">
        <f>YEAR(Zon[[#This Row],[Datum]])</f>
        <v>2012</v>
      </c>
      <c r="F215">
        <f>MONTH(Zon[[#This Row],[Datum]])</f>
        <v>1</v>
      </c>
      <c r="G215">
        <f>WEEKNUM(Zon[[#This Row],[Datum]],2)</f>
        <v>5</v>
      </c>
    </row>
    <row r="216" spans="2:7" x14ac:dyDescent="0.25">
      <c r="B216" s="6">
        <v>40936</v>
      </c>
      <c r="C216" s="5">
        <f>Zon[[#This Row],[Datum]]</f>
        <v>40936</v>
      </c>
      <c r="D216" s="7">
        <v>1.7</v>
      </c>
      <c r="E216">
        <f>YEAR(Zon[[#This Row],[Datum]])</f>
        <v>2012</v>
      </c>
      <c r="F216">
        <f>MONTH(Zon[[#This Row],[Datum]])</f>
        <v>1</v>
      </c>
      <c r="G216">
        <f>WEEKNUM(Zon[[#This Row],[Datum]],2)</f>
        <v>5</v>
      </c>
    </row>
    <row r="217" spans="2:7" x14ac:dyDescent="0.25">
      <c r="B217" s="6">
        <v>40937</v>
      </c>
      <c r="C217" s="5">
        <f>Zon[[#This Row],[Datum]]</f>
        <v>40937</v>
      </c>
      <c r="D217" s="7">
        <v>0.1</v>
      </c>
      <c r="E217">
        <f>YEAR(Zon[[#This Row],[Datum]])</f>
        <v>2012</v>
      </c>
      <c r="F217">
        <f>MONTH(Zon[[#This Row],[Datum]])</f>
        <v>1</v>
      </c>
      <c r="G217">
        <f>WEEKNUM(Zon[[#This Row],[Datum]],2)</f>
        <v>5</v>
      </c>
    </row>
    <row r="218" spans="2:7" x14ac:dyDescent="0.25">
      <c r="B218" s="6">
        <v>40938</v>
      </c>
      <c r="C218" s="5">
        <f>Zon[[#This Row],[Datum]]</f>
        <v>40938</v>
      </c>
      <c r="D218" s="7">
        <v>0</v>
      </c>
      <c r="E218">
        <f>YEAR(Zon[[#This Row],[Datum]])</f>
        <v>2012</v>
      </c>
      <c r="F218">
        <f>MONTH(Zon[[#This Row],[Datum]])</f>
        <v>1</v>
      </c>
      <c r="G218">
        <f>WEEKNUM(Zon[[#This Row],[Datum]],2)</f>
        <v>6</v>
      </c>
    </row>
    <row r="219" spans="2:7" x14ac:dyDescent="0.25">
      <c r="B219" s="6">
        <v>40939</v>
      </c>
      <c r="C219" s="5">
        <f>Zon[[#This Row],[Datum]]</f>
        <v>40939</v>
      </c>
      <c r="D219" s="7">
        <v>0</v>
      </c>
      <c r="E219">
        <f>YEAR(Zon[[#This Row],[Datum]])</f>
        <v>2012</v>
      </c>
      <c r="F219">
        <f>MONTH(Zon[[#This Row],[Datum]])</f>
        <v>1</v>
      </c>
      <c r="G219">
        <f>WEEKNUM(Zon[[#This Row],[Datum]],2)</f>
        <v>6</v>
      </c>
    </row>
    <row r="220" spans="2:7" x14ac:dyDescent="0.25">
      <c r="B220" s="6">
        <v>40940</v>
      </c>
      <c r="C220" s="5">
        <f>Zon[[#This Row],[Datum]]</f>
        <v>40940</v>
      </c>
      <c r="D220" s="7">
        <v>0.1</v>
      </c>
      <c r="E220">
        <f>YEAR(Zon[[#This Row],[Datum]])</f>
        <v>2012</v>
      </c>
      <c r="F220">
        <f>MONTH(Zon[[#This Row],[Datum]])</f>
        <v>2</v>
      </c>
      <c r="G220">
        <f>WEEKNUM(Zon[[#This Row],[Datum]],2)</f>
        <v>6</v>
      </c>
    </row>
    <row r="221" spans="2:7" x14ac:dyDescent="0.25">
      <c r="B221" s="6">
        <v>40941</v>
      </c>
      <c r="C221" s="5">
        <f>Zon[[#This Row],[Datum]]</f>
        <v>40941</v>
      </c>
      <c r="D221" s="7">
        <v>0.6</v>
      </c>
      <c r="E221">
        <f>YEAR(Zon[[#This Row],[Datum]])</f>
        <v>2012</v>
      </c>
      <c r="F221">
        <f>MONTH(Zon[[#This Row],[Datum]])</f>
        <v>2</v>
      </c>
      <c r="G221">
        <f>WEEKNUM(Zon[[#This Row],[Datum]],2)</f>
        <v>6</v>
      </c>
    </row>
    <row r="222" spans="2:7" x14ac:dyDescent="0.25">
      <c r="B222" s="6">
        <v>40942</v>
      </c>
      <c r="C222" s="5">
        <f>Zon[[#This Row],[Datum]]</f>
        <v>40942</v>
      </c>
      <c r="D222" s="7">
        <v>0.4</v>
      </c>
      <c r="E222">
        <f>YEAR(Zon[[#This Row],[Datum]])</f>
        <v>2012</v>
      </c>
      <c r="F222">
        <f>MONTH(Zon[[#This Row],[Datum]])</f>
        <v>2</v>
      </c>
      <c r="G222">
        <f>WEEKNUM(Zon[[#This Row],[Datum]],2)</f>
        <v>6</v>
      </c>
    </row>
    <row r="223" spans="2:7" x14ac:dyDescent="0.25">
      <c r="B223" s="6">
        <v>40943</v>
      </c>
      <c r="C223" s="5">
        <f>Zon[[#This Row],[Datum]]</f>
        <v>40943</v>
      </c>
      <c r="D223" s="7">
        <v>0.9</v>
      </c>
      <c r="E223">
        <f>YEAR(Zon[[#This Row],[Datum]])</f>
        <v>2012</v>
      </c>
      <c r="F223">
        <f>MONTH(Zon[[#This Row],[Datum]])</f>
        <v>2</v>
      </c>
      <c r="G223">
        <f>WEEKNUM(Zon[[#This Row],[Datum]],2)</f>
        <v>6</v>
      </c>
    </row>
    <row r="224" spans="2:7" x14ac:dyDescent="0.25">
      <c r="B224" s="6">
        <v>40944</v>
      </c>
      <c r="C224" s="5">
        <f>Zon[[#This Row],[Datum]]</f>
        <v>40944</v>
      </c>
      <c r="D224" s="7">
        <v>1.9</v>
      </c>
      <c r="E224">
        <f>YEAR(Zon[[#This Row],[Datum]])</f>
        <v>2012</v>
      </c>
      <c r="F224">
        <f>MONTH(Zon[[#This Row],[Datum]])</f>
        <v>2</v>
      </c>
      <c r="G224">
        <f>WEEKNUM(Zon[[#This Row],[Datum]],2)</f>
        <v>6</v>
      </c>
    </row>
    <row r="225" spans="2:7" x14ac:dyDescent="0.25">
      <c r="B225" s="6">
        <v>40945</v>
      </c>
      <c r="C225" s="5">
        <f>Zon[[#This Row],[Datum]]</f>
        <v>40945</v>
      </c>
      <c r="D225" s="7">
        <v>2.1</v>
      </c>
      <c r="E225">
        <f>YEAR(Zon[[#This Row],[Datum]])</f>
        <v>2012</v>
      </c>
      <c r="F225">
        <f>MONTH(Zon[[#This Row],[Datum]])</f>
        <v>2</v>
      </c>
      <c r="G225">
        <f>WEEKNUM(Zon[[#This Row],[Datum]],2)</f>
        <v>7</v>
      </c>
    </row>
    <row r="226" spans="2:7" x14ac:dyDescent="0.25">
      <c r="B226" s="6">
        <v>40946</v>
      </c>
      <c r="C226" s="5">
        <f>Zon[[#This Row],[Datum]]</f>
        <v>40946</v>
      </c>
      <c r="D226" s="7">
        <v>1.8</v>
      </c>
      <c r="E226">
        <f>YEAR(Zon[[#This Row],[Datum]])</f>
        <v>2012</v>
      </c>
      <c r="F226">
        <f>MONTH(Zon[[#This Row],[Datum]])</f>
        <v>2</v>
      </c>
      <c r="G226">
        <f>WEEKNUM(Zon[[#This Row],[Datum]],2)</f>
        <v>7</v>
      </c>
    </row>
    <row r="227" spans="2:7" x14ac:dyDescent="0.25">
      <c r="B227" s="6">
        <v>40947</v>
      </c>
      <c r="C227" s="5">
        <f>Zon[[#This Row],[Datum]]</f>
        <v>40947</v>
      </c>
      <c r="D227" s="7">
        <v>1.7</v>
      </c>
      <c r="E227">
        <f>YEAR(Zon[[#This Row],[Datum]])</f>
        <v>2012</v>
      </c>
      <c r="F227">
        <f>MONTH(Zon[[#This Row],[Datum]])</f>
        <v>2</v>
      </c>
      <c r="G227">
        <f>WEEKNUM(Zon[[#This Row],[Datum]],2)</f>
        <v>7</v>
      </c>
    </row>
    <row r="228" spans="2:7" x14ac:dyDescent="0.25">
      <c r="B228" s="6">
        <v>40948</v>
      </c>
      <c r="C228" s="5">
        <f>Zon[[#This Row],[Datum]]</f>
        <v>40948</v>
      </c>
      <c r="D228" s="7">
        <v>0.3</v>
      </c>
      <c r="E228">
        <f>YEAR(Zon[[#This Row],[Datum]])</f>
        <v>2012</v>
      </c>
      <c r="F228">
        <f>MONTH(Zon[[#This Row],[Datum]])</f>
        <v>2</v>
      </c>
      <c r="G228">
        <f>WEEKNUM(Zon[[#This Row],[Datum]],2)</f>
        <v>7</v>
      </c>
    </row>
    <row r="229" spans="2:7" x14ac:dyDescent="0.25">
      <c r="B229" s="6">
        <v>40949</v>
      </c>
      <c r="C229" s="5">
        <f>Zon[[#This Row],[Datum]]</f>
        <v>40949</v>
      </c>
      <c r="D229" s="7">
        <v>1.7</v>
      </c>
      <c r="E229">
        <f>YEAR(Zon[[#This Row],[Datum]])</f>
        <v>2012</v>
      </c>
      <c r="F229">
        <f>MONTH(Zon[[#This Row],[Datum]])</f>
        <v>2</v>
      </c>
      <c r="G229">
        <f>WEEKNUM(Zon[[#This Row],[Datum]],2)</f>
        <v>7</v>
      </c>
    </row>
    <row r="230" spans="2:7" x14ac:dyDescent="0.25">
      <c r="B230" s="6">
        <v>40950</v>
      </c>
      <c r="C230" s="5">
        <f>Zon[[#This Row],[Datum]]</f>
        <v>40950</v>
      </c>
      <c r="D230" s="7">
        <v>2.2000000000000002</v>
      </c>
      <c r="E230">
        <f>YEAR(Zon[[#This Row],[Datum]])</f>
        <v>2012</v>
      </c>
      <c r="F230">
        <f>MONTH(Zon[[#This Row],[Datum]])</f>
        <v>2</v>
      </c>
      <c r="G230">
        <f>WEEKNUM(Zon[[#This Row],[Datum]],2)</f>
        <v>7</v>
      </c>
    </row>
    <row r="231" spans="2:7" x14ac:dyDescent="0.25">
      <c r="B231" s="6">
        <v>40951</v>
      </c>
      <c r="C231" s="5">
        <f>Zon[[#This Row],[Datum]]</f>
        <v>40951</v>
      </c>
      <c r="D231" s="7">
        <v>0.7</v>
      </c>
      <c r="E231">
        <f>YEAR(Zon[[#This Row],[Datum]])</f>
        <v>2012</v>
      </c>
      <c r="F231">
        <f>MONTH(Zon[[#This Row],[Datum]])</f>
        <v>2</v>
      </c>
      <c r="G231">
        <f>WEEKNUM(Zon[[#This Row],[Datum]],2)</f>
        <v>7</v>
      </c>
    </row>
    <row r="232" spans="2:7" x14ac:dyDescent="0.25">
      <c r="B232" s="6">
        <v>40952</v>
      </c>
      <c r="C232" s="5">
        <f>Zon[[#This Row],[Datum]]</f>
        <v>40952</v>
      </c>
      <c r="D232" s="7">
        <v>0.2</v>
      </c>
      <c r="E232">
        <f>YEAR(Zon[[#This Row],[Datum]])</f>
        <v>2012</v>
      </c>
      <c r="F232">
        <f>MONTH(Zon[[#This Row],[Datum]])</f>
        <v>2</v>
      </c>
      <c r="G232">
        <f>WEEKNUM(Zon[[#This Row],[Datum]],2)</f>
        <v>8</v>
      </c>
    </row>
    <row r="233" spans="2:7" x14ac:dyDescent="0.25">
      <c r="B233" s="6">
        <v>40953</v>
      </c>
      <c r="C233" s="5">
        <f>Zon[[#This Row],[Datum]]</f>
        <v>40953</v>
      </c>
      <c r="D233" s="7">
        <v>0.5</v>
      </c>
      <c r="E233">
        <f>YEAR(Zon[[#This Row],[Datum]])</f>
        <v>2012</v>
      </c>
      <c r="F233">
        <f>MONTH(Zon[[#This Row],[Datum]])</f>
        <v>2</v>
      </c>
      <c r="G233">
        <f>WEEKNUM(Zon[[#This Row],[Datum]],2)</f>
        <v>8</v>
      </c>
    </row>
    <row r="234" spans="2:7" x14ac:dyDescent="0.25">
      <c r="B234" s="6">
        <v>40954</v>
      </c>
      <c r="C234" s="5">
        <f>Zon[[#This Row],[Datum]]</f>
        <v>40954</v>
      </c>
      <c r="D234" s="7">
        <v>0.5</v>
      </c>
      <c r="E234">
        <f>YEAR(Zon[[#This Row],[Datum]])</f>
        <v>2012</v>
      </c>
      <c r="F234">
        <f>MONTH(Zon[[#This Row],[Datum]])</f>
        <v>2</v>
      </c>
      <c r="G234">
        <f>WEEKNUM(Zon[[#This Row],[Datum]],2)</f>
        <v>8</v>
      </c>
    </row>
    <row r="235" spans="2:7" x14ac:dyDescent="0.25">
      <c r="B235" s="6">
        <v>40955</v>
      </c>
      <c r="C235" s="5">
        <f>Zon[[#This Row],[Datum]]</f>
        <v>40955</v>
      </c>
      <c r="D235" s="7">
        <v>0.2</v>
      </c>
      <c r="E235">
        <f>YEAR(Zon[[#This Row],[Datum]])</f>
        <v>2012</v>
      </c>
      <c r="F235">
        <f>MONTH(Zon[[#This Row],[Datum]])</f>
        <v>2</v>
      </c>
      <c r="G235">
        <f>WEEKNUM(Zon[[#This Row],[Datum]],2)</f>
        <v>8</v>
      </c>
    </row>
    <row r="236" spans="2:7" x14ac:dyDescent="0.25">
      <c r="B236" s="6">
        <v>40956</v>
      </c>
      <c r="C236" s="5">
        <f>Zon[[#This Row],[Datum]]</f>
        <v>40956</v>
      </c>
      <c r="D236" s="7">
        <v>0.1</v>
      </c>
      <c r="E236">
        <f>YEAR(Zon[[#This Row],[Datum]])</f>
        <v>2012</v>
      </c>
      <c r="F236">
        <f>MONTH(Zon[[#This Row],[Datum]])</f>
        <v>2</v>
      </c>
      <c r="G236">
        <f>WEEKNUM(Zon[[#This Row],[Datum]],2)</f>
        <v>8</v>
      </c>
    </row>
    <row r="237" spans="2:7" x14ac:dyDescent="0.25">
      <c r="B237" s="6">
        <v>40957</v>
      </c>
      <c r="C237" s="5">
        <f>Zon[[#This Row],[Datum]]</f>
        <v>40957</v>
      </c>
      <c r="D237" s="7">
        <v>0.2</v>
      </c>
      <c r="E237">
        <f>YEAR(Zon[[#This Row],[Datum]])</f>
        <v>2012</v>
      </c>
      <c r="F237">
        <f>MONTH(Zon[[#This Row],[Datum]])</f>
        <v>2</v>
      </c>
      <c r="G237">
        <f>WEEKNUM(Zon[[#This Row],[Datum]],2)</f>
        <v>8</v>
      </c>
    </row>
    <row r="238" spans="2:7" x14ac:dyDescent="0.25">
      <c r="B238" s="6">
        <v>40958</v>
      </c>
      <c r="C238" s="5">
        <f>Zon[[#This Row],[Datum]]</f>
        <v>40958</v>
      </c>
      <c r="D238" s="7">
        <v>1.4</v>
      </c>
      <c r="E238">
        <f>YEAR(Zon[[#This Row],[Datum]])</f>
        <v>2012</v>
      </c>
      <c r="F238">
        <f>MONTH(Zon[[#This Row],[Datum]])</f>
        <v>2</v>
      </c>
      <c r="G238">
        <f>WEEKNUM(Zon[[#This Row],[Datum]],2)</f>
        <v>8</v>
      </c>
    </row>
    <row r="239" spans="2:7" x14ac:dyDescent="0.25">
      <c r="B239" s="6">
        <v>40959</v>
      </c>
      <c r="C239" s="5">
        <f>Zon[[#This Row],[Datum]]</f>
        <v>40959</v>
      </c>
      <c r="D239" s="7">
        <v>2</v>
      </c>
      <c r="E239">
        <f>YEAR(Zon[[#This Row],[Datum]])</f>
        <v>2012</v>
      </c>
      <c r="F239">
        <f>MONTH(Zon[[#This Row],[Datum]])</f>
        <v>2</v>
      </c>
      <c r="G239">
        <f>WEEKNUM(Zon[[#This Row],[Datum]],2)</f>
        <v>9</v>
      </c>
    </row>
    <row r="240" spans="2:7" x14ac:dyDescent="0.25">
      <c r="B240" s="6">
        <v>40960</v>
      </c>
      <c r="C240" s="5">
        <f>Zon[[#This Row],[Datum]]</f>
        <v>40960</v>
      </c>
      <c r="D240" s="7">
        <v>1.5</v>
      </c>
      <c r="E240">
        <f>YEAR(Zon[[#This Row],[Datum]])</f>
        <v>2012</v>
      </c>
      <c r="F240">
        <f>MONTH(Zon[[#This Row],[Datum]])</f>
        <v>2</v>
      </c>
      <c r="G240">
        <f>WEEKNUM(Zon[[#This Row],[Datum]],2)</f>
        <v>9</v>
      </c>
    </row>
    <row r="241" spans="2:7" x14ac:dyDescent="0.25">
      <c r="B241" s="6">
        <v>40961</v>
      </c>
      <c r="C241" s="5">
        <f>Zon[[#This Row],[Datum]]</f>
        <v>40961</v>
      </c>
      <c r="D241" s="7">
        <v>1.8</v>
      </c>
      <c r="E241">
        <f>YEAR(Zon[[#This Row],[Datum]])</f>
        <v>2012</v>
      </c>
      <c r="F241">
        <f>MONTH(Zon[[#This Row],[Datum]])</f>
        <v>2</v>
      </c>
      <c r="G241">
        <f>WEEKNUM(Zon[[#This Row],[Datum]],2)</f>
        <v>9</v>
      </c>
    </row>
    <row r="242" spans="2:7" x14ac:dyDescent="0.25">
      <c r="B242" s="6">
        <v>40962</v>
      </c>
      <c r="C242" s="5">
        <f>Zon[[#This Row],[Datum]]</f>
        <v>40962</v>
      </c>
      <c r="D242" s="7">
        <v>0.3</v>
      </c>
      <c r="E242">
        <f>YEAR(Zon[[#This Row],[Datum]])</f>
        <v>2012</v>
      </c>
      <c r="F242">
        <f>MONTH(Zon[[#This Row],[Datum]])</f>
        <v>2</v>
      </c>
      <c r="G242">
        <f>WEEKNUM(Zon[[#This Row],[Datum]],2)</f>
        <v>9</v>
      </c>
    </row>
    <row r="243" spans="2:7" x14ac:dyDescent="0.25">
      <c r="B243" s="6">
        <v>40963</v>
      </c>
      <c r="C243" s="5">
        <f>Zon[[#This Row],[Datum]]</f>
        <v>40963</v>
      </c>
      <c r="D243" s="7">
        <v>0.2</v>
      </c>
      <c r="E243">
        <f>YEAR(Zon[[#This Row],[Datum]])</f>
        <v>2012</v>
      </c>
      <c r="F243">
        <f>MONTH(Zon[[#This Row],[Datum]])</f>
        <v>2</v>
      </c>
      <c r="G243">
        <f>WEEKNUM(Zon[[#This Row],[Datum]],2)</f>
        <v>9</v>
      </c>
    </row>
    <row r="244" spans="2:7" x14ac:dyDescent="0.25">
      <c r="B244" s="6">
        <v>40964</v>
      </c>
      <c r="C244" s="5">
        <f>Zon[[#This Row],[Datum]]</f>
        <v>40964</v>
      </c>
      <c r="D244" s="7">
        <v>1.1000000000000001</v>
      </c>
      <c r="E244">
        <f>YEAR(Zon[[#This Row],[Datum]])</f>
        <v>2012</v>
      </c>
      <c r="F244">
        <f>MONTH(Zon[[#This Row],[Datum]])</f>
        <v>2</v>
      </c>
      <c r="G244">
        <f>WEEKNUM(Zon[[#This Row],[Datum]],2)</f>
        <v>9</v>
      </c>
    </row>
    <row r="245" spans="2:7" x14ac:dyDescent="0.25">
      <c r="B245" s="6">
        <v>40965</v>
      </c>
      <c r="C245" s="5">
        <f>Zon[[#This Row],[Datum]]</f>
        <v>40965</v>
      </c>
      <c r="D245" s="7">
        <v>0.2</v>
      </c>
      <c r="E245">
        <f>YEAR(Zon[[#This Row],[Datum]])</f>
        <v>2012</v>
      </c>
      <c r="F245">
        <f>MONTH(Zon[[#This Row],[Datum]])</f>
        <v>2</v>
      </c>
      <c r="G245">
        <f>WEEKNUM(Zon[[#This Row],[Datum]],2)</f>
        <v>9</v>
      </c>
    </row>
    <row r="246" spans="2:7" x14ac:dyDescent="0.25">
      <c r="B246" s="6">
        <v>40966</v>
      </c>
      <c r="C246" s="5">
        <f>Zon[[#This Row],[Datum]]</f>
        <v>40966</v>
      </c>
      <c r="D246" s="7">
        <v>1</v>
      </c>
      <c r="E246">
        <f>YEAR(Zon[[#This Row],[Datum]])</f>
        <v>2012</v>
      </c>
      <c r="F246">
        <f>MONTH(Zon[[#This Row],[Datum]])</f>
        <v>2</v>
      </c>
      <c r="G246">
        <f>WEEKNUM(Zon[[#This Row],[Datum]],2)</f>
        <v>10</v>
      </c>
    </row>
    <row r="247" spans="2:7" x14ac:dyDescent="0.25">
      <c r="B247" s="6">
        <v>40967</v>
      </c>
      <c r="C247" s="5">
        <f>Zon[[#This Row],[Datum]]</f>
        <v>40967</v>
      </c>
      <c r="D247" s="7">
        <v>0.2</v>
      </c>
      <c r="E247">
        <f>YEAR(Zon[[#This Row],[Datum]])</f>
        <v>2012</v>
      </c>
      <c r="F247">
        <f>MONTH(Zon[[#This Row],[Datum]])</f>
        <v>2</v>
      </c>
      <c r="G247">
        <f>WEEKNUM(Zon[[#This Row],[Datum]],2)</f>
        <v>10</v>
      </c>
    </row>
    <row r="248" spans="2:7" x14ac:dyDescent="0.25">
      <c r="B248" s="6">
        <v>40968</v>
      </c>
      <c r="C248" s="5">
        <f>Zon[[#This Row],[Datum]]</f>
        <v>40968</v>
      </c>
      <c r="D248" s="7">
        <v>0.2</v>
      </c>
      <c r="E248">
        <f>YEAR(Zon[[#This Row],[Datum]])</f>
        <v>2012</v>
      </c>
      <c r="F248">
        <f>MONTH(Zon[[#This Row],[Datum]])</f>
        <v>2</v>
      </c>
      <c r="G248">
        <f>WEEKNUM(Zon[[#This Row],[Datum]],2)</f>
        <v>10</v>
      </c>
    </row>
    <row r="249" spans="2:7" x14ac:dyDescent="0.25">
      <c r="B249" s="6">
        <v>40969</v>
      </c>
      <c r="C249" s="5">
        <f>Zon[[#This Row],[Datum]]</f>
        <v>40969</v>
      </c>
      <c r="D249" s="7">
        <v>0.6</v>
      </c>
      <c r="E249">
        <f>YEAR(Zon[[#This Row],[Datum]])</f>
        <v>2012</v>
      </c>
      <c r="F249">
        <f>MONTH(Zon[[#This Row],[Datum]])</f>
        <v>3</v>
      </c>
      <c r="G249">
        <f>WEEKNUM(Zon[[#This Row],[Datum]],2)</f>
        <v>10</v>
      </c>
    </row>
    <row r="250" spans="2:7" x14ac:dyDescent="0.25">
      <c r="B250" s="6">
        <v>40970</v>
      </c>
      <c r="C250" s="5">
        <f>Zon[[#This Row],[Datum]]</f>
        <v>40970</v>
      </c>
      <c r="D250" s="7">
        <v>0.2</v>
      </c>
      <c r="E250">
        <f>YEAR(Zon[[#This Row],[Datum]])</f>
        <v>2012</v>
      </c>
      <c r="F250">
        <f>MONTH(Zon[[#This Row],[Datum]])</f>
        <v>3</v>
      </c>
      <c r="G250">
        <f>WEEKNUM(Zon[[#This Row],[Datum]],2)</f>
        <v>10</v>
      </c>
    </row>
    <row r="251" spans="2:7" x14ac:dyDescent="0.25">
      <c r="B251" s="6">
        <v>40971</v>
      </c>
      <c r="C251" s="5">
        <f>Zon[[#This Row],[Datum]]</f>
        <v>40971</v>
      </c>
      <c r="D251" s="7">
        <v>0.5</v>
      </c>
      <c r="E251">
        <f>YEAR(Zon[[#This Row],[Datum]])</f>
        <v>2012</v>
      </c>
      <c r="F251">
        <f>MONTH(Zon[[#This Row],[Datum]])</f>
        <v>3</v>
      </c>
      <c r="G251">
        <f>WEEKNUM(Zon[[#This Row],[Datum]],2)</f>
        <v>10</v>
      </c>
    </row>
    <row r="252" spans="2:7" x14ac:dyDescent="0.25">
      <c r="B252" s="6">
        <v>40972</v>
      </c>
      <c r="C252" s="5">
        <f>Zon[[#This Row],[Datum]]</f>
        <v>40972</v>
      </c>
      <c r="D252" s="7">
        <v>0.7</v>
      </c>
      <c r="E252">
        <f>YEAR(Zon[[#This Row],[Datum]])</f>
        <v>2012</v>
      </c>
      <c r="F252">
        <f>MONTH(Zon[[#This Row],[Datum]])</f>
        <v>3</v>
      </c>
      <c r="G252">
        <f>WEEKNUM(Zon[[#This Row],[Datum]],2)</f>
        <v>10</v>
      </c>
    </row>
    <row r="253" spans="2:7" x14ac:dyDescent="0.25">
      <c r="B253" s="6">
        <v>40973</v>
      </c>
      <c r="C253" s="5">
        <f>Zon[[#This Row],[Datum]]</f>
        <v>40973</v>
      </c>
      <c r="D253" s="7">
        <v>0.8</v>
      </c>
      <c r="E253">
        <f>YEAR(Zon[[#This Row],[Datum]])</f>
        <v>2012</v>
      </c>
      <c r="F253">
        <f>MONTH(Zon[[#This Row],[Datum]])</f>
        <v>3</v>
      </c>
      <c r="G253">
        <f>WEEKNUM(Zon[[#This Row],[Datum]],2)</f>
        <v>11</v>
      </c>
    </row>
    <row r="254" spans="2:7" x14ac:dyDescent="0.25">
      <c r="B254" s="6">
        <v>40974</v>
      </c>
      <c r="C254" s="5">
        <f>Zon[[#This Row],[Datum]]</f>
        <v>40974</v>
      </c>
      <c r="D254" s="7">
        <v>1.5</v>
      </c>
      <c r="E254">
        <f>YEAR(Zon[[#This Row],[Datum]])</f>
        <v>2012</v>
      </c>
      <c r="F254">
        <f>MONTH(Zon[[#This Row],[Datum]])</f>
        <v>3</v>
      </c>
      <c r="G254">
        <f>WEEKNUM(Zon[[#This Row],[Datum]],2)</f>
        <v>11</v>
      </c>
    </row>
    <row r="255" spans="2:7" x14ac:dyDescent="0.25">
      <c r="B255" s="6">
        <v>40975</v>
      </c>
      <c r="C255" s="5">
        <f>Zon[[#This Row],[Datum]]</f>
        <v>40975</v>
      </c>
      <c r="D255" s="7">
        <v>0.6</v>
      </c>
      <c r="E255">
        <f>YEAR(Zon[[#This Row],[Datum]])</f>
        <v>2012</v>
      </c>
      <c r="F255">
        <f>MONTH(Zon[[#This Row],[Datum]])</f>
        <v>3</v>
      </c>
      <c r="G255">
        <f>WEEKNUM(Zon[[#This Row],[Datum]],2)</f>
        <v>11</v>
      </c>
    </row>
    <row r="256" spans="2:7" x14ac:dyDescent="0.25">
      <c r="B256" s="6">
        <v>40976</v>
      </c>
      <c r="C256" s="5">
        <f>Zon[[#This Row],[Datum]]</f>
        <v>40976</v>
      </c>
      <c r="D256" s="7">
        <v>1.1000000000000001</v>
      </c>
      <c r="E256">
        <f>YEAR(Zon[[#This Row],[Datum]])</f>
        <v>2012</v>
      </c>
      <c r="F256">
        <f>MONTH(Zon[[#This Row],[Datum]])</f>
        <v>3</v>
      </c>
      <c r="G256">
        <f>WEEKNUM(Zon[[#This Row],[Datum]],2)</f>
        <v>11</v>
      </c>
    </row>
    <row r="257" spans="2:7" x14ac:dyDescent="0.25">
      <c r="B257" s="6">
        <v>40977</v>
      </c>
      <c r="C257" s="5">
        <f>Zon[[#This Row],[Datum]]</f>
        <v>40977</v>
      </c>
      <c r="D257" s="7">
        <v>1.8</v>
      </c>
      <c r="E257">
        <f>YEAR(Zon[[#This Row],[Datum]])</f>
        <v>2012</v>
      </c>
      <c r="F257">
        <f>MONTH(Zon[[#This Row],[Datum]])</f>
        <v>3</v>
      </c>
      <c r="G257">
        <f>WEEKNUM(Zon[[#This Row],[Datum]],2)</f>
        <v>11</v>
      </c>
    </row>
    <row r="258" spans="2:7" x14ac:dyDescent="0.25">
      <c r="B258" s="6">
        <v>40978</v>
      </c>
      <c r="C258" s="5">
        <f>Zon[[#This Row],[Datum]]</f>
        <v>40978</v>
      </c>
      <c r="D258" s="7">
        <v>0.1</v>
      </c>
      <c r="E258">
        <f>YEAR(Zon[[#This Row],[Datum]])</f>
        <v>2012</v>
      </c>
      <c r="F258">
        <f>MONTH(Zon[[#This Row],[Datum]])</f>
        <v>3</v>
      </c>
      <c r="G258">
        <f>WEEKNUM(Zon[[#This Row],[Datum]],2)</f>
        <v>11</v>
      </c>
    </row>
    <row r="259" spans="2:7" x14ac:dyDescent="0.25">
      <c r="B259" s="6">
        <v>40979</v>
      </c>
      <c r="C259" s="5">
        <f>Zon[[#This Row],[Datum]]</f>
        <v>40979</v>
      </c>
      <c r="D259" s="7">
        <v>1</v>
      </c>
      <c r="E259">
        <f>YEAR(Zon[[#This Row],[Datum]])</f>
        <v>2012</v>
      </c>
      <c r="F259">
        <f>MONTH(Zon[[#This Row],[Datum]])</f>
        <v>3</v>
      </c>
      <c r="G259">
        <f>WEEKNUM(Zon[[#This Row],[Datum]],2)</f>
        <v>11</v>
      </c>
    </row>
    <row r="260" spans="2:7" x14ac:dyDescent="0.25">
      <c r="B260" s="6">
        <v>40980</v>
      </c>
      <c r="C260" s="5">
        <f>Zon[[#This Row],[Datum]]</f>
        <v>40980</v>
      </c>
      <c r="D260" s="7">
        <v>0.9</v>
      </c>
      <c r="E260">
        <f>YEAR(Zon[[#This Row],[Datum]])</f>
        <v>2012</v>
      </c>
      <c r="F260">
        <f>MONTH(Zon[[#This Row],[Datum]])</f>
        <v>3</v>
      </c>
      <c r="G260">
        <f>WEEKNUM(Zon[[#This Row],[Datum]],2)</f>
        <v>12</v>
      </c>
    </row>
    <row r="261" spans="2:7" x14ac:dyDescent="0.25">
      <c r="B261" s="6">
        <v>40981</v>
      </c>
      <c r="C261" s="5">
        <f>Zon[[#This Row],[Datum]]</f>
        <v>40981</v>
      </c>
      <c r="D261" s="7">
        <v>0.4</v>
      </c>
      <c r="E261">
        <f>YEAR(Zon[[#This Row],[Datum]])</f>
        <v>2012</v>
      </c>
      <c r="F261">
        <f>MONTH(Zon[[#This Row],[Datum]])</f>
        <v>3</v>
      </c>
      <c r="G261">
        <f>WEEKNUM(Zon[[#This Row],[Datum]],2)</f>
        <v>12</v>
      </c>
    </row>
    <row r="262" spans="2:7" x14ac:dyDescent="0.25">
      <c r="B262" s="6">
        <v>40982</v>
      </c>
      <c r="C262" s="5">
        <f>Zon[[#This Row],[Datum]]</f>
        <v>40982</v>
      </c>
      <c r="D262" s="7">
        <v>2.2000000000000002</v>
      </c>
      <c r="E262">
        <f>YEAR(Zon[[#This Row],[Datum]])</f>
        <v>2012</v>
      </c>
      <c r="F262">
        <f>MONTH(Zon[[#This Row],[Datum]])</f>
        <v>3</v>
      </c>
      <c r="G262">
        <f>WEEKNUM(Zon[[#This Row],[Datum]],2)</f>
        <v>12</v>
      </c>
    </row>
    <row r="263" spans="2:7" x14ac:dyDescent="0.25">
      <c r="B263" s="6">
        <v>40983</v>
      </c>
      <c r="C263" s="5">
        <f>Zon[[#This Row],[Datum]]</f>
        <v>40983</v>
      </c>
      <c r="D263" s="7">
        <v>2.9</v>
      </c>
      <c r="E263">
        <f>YEAR(Zon[[#This Row],[Datum]])</f>
        <v>2012</v>
      </c>
      <c r="F263">
        <f>MONTH(Zon[[#This Row],[Datum]])</f>
        <v>3</v>
      </c>
      <c r="G263">
        <f>WEEKNUM(Zon[[#This Row],[Datum]],2)</f>
        <v>12</v>
      </c>
    </row>
    <row r="264" spans="2:7" x14ac:dyDescent="0.25">
      <c r="B264" s="6">
        <v>40984</v>
      </c>
      <c r="C264" s="5">
        <f>Zon[[#This Row],[Datum]]</f>
        <v>40984</v>
      </c>
      <c r="D264" s="7">
        <v>2.8</v>
      </c>
      <c r="E264">
        <f>YEAR(Zon[[#This Row],[Datum]])</f>
        <v>2012</v>
      </c>
      <c r="F264">
        <f>MONTH(Zon[[#This Row],[Datum]])</f>
        <v>3</v>
      </c>
      <c r="G264">
        <f>WEEKNUM(Zon[[#This Row],[Datum]],2)</f>
        <v>12</v>
      </c>
    </row>
    <row r="265" spans="2:7" x14ac:dyDescent="0.25">
      <c r="B265" s="6">
        <v>40985</v>
      </c>
      <c r="C265" s="5">
        <f>Zon[[#This Row],[Datum]]</f>
        <v>40985</v>
      </c>
      <c r="D265" s="7">
        <v>0.7</v>
      </c>
      <c r="E265">
        <f>YEAR(Zon[[#This Row],[Datum]])</f>
        <v>2012</v>
      </c>
      <c r="F265">
        <f>MONTH(Zon[[#This Row],[Datum]])</f>
        <v>3</v>
      </c>
      <c r="G265">
        <f>WEEKNUM(Zon[[#This Row],[Datum]],2)</f>
        <v>12</v>
      </c>
    </row>
    <row r="266" spans="2:7" x14ac:dyDescent="0.25">
      <c r="B266" s="6">
        <v>40986</v>
      </c>
      <c r="C266" s="5">
        <f>Zon[[#This Row],[Datum]]</f>
        <v>40986</v>
      </c>
      <c r="D266" s="7">
        <v>0.7</v>
      </c>
      <c r="E266">
        <f>YEAR(Zon[[#This Row],[Datum]])</f>
        <v>2012</v>
      </c>
      <c r="F266">
        <f>MONTH(Zon[[#This Row],[Datum]])</f>
        <v>3</v>
      </c>
      <c r="G266">
        <f>WEEKNUM(Zon[[#This Row],[Datum]],2)</f>
        <v>12</v>
      </c>
    </row>
    <row r="267" spans="2:7" x14ac:dyDescent="0.25">
      <c r="B267" s="6">
        <v>40987</v>
      </c>
      <c r="C267" s="5">
        <f>Zon[[#This Row],[Datum]]</f>
        <v>40987</v>
      </c>
      <c r="D267" s="7">
        <v>2.8</v>
      </c>
      <c r="E267">
        <f>YEAR(Zon[[#This Row],[Datum]])</f>
        <v>2012</v>
      </c>
      <c r="F267">
        <f>MONTH(Zon[[#This Row],[Datum]])</f>
        <v>3</v>
      </c>
      <c r="G267">
        <f>WEEKNUM(Zon[[#This Row],[Datum]],2)</f>
        <v>13</v>
      </c>
    </row>
    <row r="268" spans="2:7" x14ac:dyDescent="0.25">
      <c r="B268" s="6">
        <v>40988</v>
      </c>
      <c r="C268" s="5">
        <f>Zon[[#This Row],[Datum]]</f>
        <v>40988</v>
      </c>
      <c r="D268" s="7">
        <v>2.5</v>
      </c>
      <c r="E268">
        <f>YEAR(Zon[[#This Row],[Datum]])</f>
        <v>2012</v>
      </c>
      <c r="F268">
        <f>MONTH(Zon[[#This Row],[Datum]])</f>
        <v>3</v>
      </c>
      <c r="G268">
        <f>WEEKNUM(Zon[[#This Row],[Datum]],2)</f>
        <v>13</v>
      </c>
    </row>
    <row r="269" spans="2:7" x14ac:dyDescent="0.25">
      <c r="B269" s="6">
        <v>40989</v>
      </c>
      <c r="C269" s="5">
        <f>Zon[[#This Row],[Datum]]</f>
        <v>40989</v>
      </c>
      <c r="D269" s="7">
        <v>3</v>
      </c>
      <c r="E269">
        <f>YEAR(Zon[[#This Row],[Datum]])</f>
        <v>2012</v>
      </c>
      <c r="F269">
        <f>MONTH(Zon[[#This Row],[Datum]])</f>
        <v>3</v>
      </c>
      <c r="G269">
        <f>WEEKNUM(Zon[[#This Row],[Datum]],2)</f>
        <v>13</v>
      </c>
    </row>
    <row r="270" spans="2:7" x14ac:dyDescent="0.25">
      <c r="B270" s="6">
        <v>40990</v>
      </c>
      <c r="C270" s="5">
        <f>Zon[[#This Row],[Datum]]</f>
        <v>40990</v>
      </c>
      <c r="D270" s="7">
        <v>3.1</v>
      </c>
      <c r="E270">
        <f>YEAR(Zon[[#This Row],[Datum]])</f>
        <v>2012</v>
      </c>
      <c r="F270">
        <f>MONTH(Zon[[#This Row],[Datum]])</f>
        <v>3</v>
      </c>
      <c r="G270">
        <f>WEEKNUM(Zon[[#This Row],[Datum]],2)</f>
        <v>13</v>
      </c>
    </row>
    <row r="271" spans="2:7" x14ac:dyDescent="0.25">
      <c r="B271" s="6">
        <v>40991</v>
      </c>
      <c r="C271" s="5">
        <f>Zon[[#This Row],[Datum]]</f>
        <v>40991</v>
      </c>
      <c r="D271" s="7">
        <v>3</v>
      </c>
      <c r="E271">
        <f>YEAR(Zon[[#This Row],[Datum]])</f>
        <v>2012</v>
      </c>
      <c r="F271">
        <f>MONTH(Zon[[#This Row],[Datum]])</f>
        <v>3</v>
      </c>
      <c r="G271">
        <f>WEEKNUM(Zon[[#This Row],[Datum]],2)</f>
        <v>13</v>
      </c>
    </row>
    <row r="272" spans="2:7" x14ac:dyDescent="0.25">
      <c r="B272" s="6">
        <v>40992</v>
      </c>
      <c r="C272" s="5">
        <f>Zon[[#This Row],[Datum]]</f>
        <v>40992</v>
      </c>
      <c r="D272" s="7">
        <v>2.6</v>
      </c>
      <c r="E272">
        <f>YEAR(Zon[[#This Row],[Datum]])</f>
        <v>2012</v>
      </c>
      <c r="F272">
        <f>MONTH(Zon[[#This Row],[Datum]])</f>
        <v>3</v>
      </c>
      <c r="G272">
        <f>WEEKNUM(Zon[[#This Row],[Datum]],2)</f>
        <v>13</v>
      </c>
    </row>
    <row r="273" spans="2:7" x14ac:dyDescent="0.25">
      <c r="B273" s="6">
        <v>40993</v>
      </c>
      <c r="C273" s="5">
        <f>Zon[[#This Row],[Datum]]</f>
        <v>40993</v>
      </c>
      <c r="D273" s="7">
        <v>3.4</v>
      </c>
      <c r="E273">
        <f>YEAR(Zon[[#This Row],[Datum]])</f>
        <v>2012</v>
      </c>
      <c r="F273">
        <f>MONTH(Zon[[#This Row],[Datum]])</f>
        <v>3</v>
      </c>
      <c r="G273">
        <f>WEEKNUM(Zon[[#This Row],[Datum]],2)</f>
        <v>13</v>
      </c>
    </row>
    <row r="274" spans="2:7" x14ac:dyDescent="0.25">
      <c r="B274" s="6">
        <v>40994</v>
      </c>
      <c r="C274" s="5">
        <f>Zon[[#This Row],[Datum]]</f>
        <v>40994</v>
      </c>
      <c r="D274" s="7">
        <v>3.4</v>
      </c>
      <c r="E274">
        <f>YEAR(Zon[[#This Row],[Datum]])</f>
        <v>2012</v>
      </c>
      <c r="F274">
        <f>MONTH(Zon[[#This Row],[Datum]])</f>
        <v>3</v>
      </c>
      <c r="G274">
        <f>WEEKNUM(Zon[[#This Row],[Datum]],2)</f>
        <v>14</v>
      </c>
    </row>
    <row r="275" spans="2:7" x14ac:dyDescent="0.25">
      <c r="B275" s="6">
        <v>40995</v>
      </c>
      <c r="C275" s="5">
        <f>Zon[[#This Row],[Datum]]</f>
        <v>40995</v>
      </c>
      <c r="D275" s="7">
        <v>3</v>
      </c>
      <c r="E275">
        <f>YEAR(Zon[[#This Row],[Datum]])</f>
        <v>2012</v>
      </c>
      <c r="F275">
        <f>MONTH(Zon[[#This Row],[Datum]])</f>
        <v>3</v>
      </c>
      <c r="G275">
        <f>WEEKNUM(Zon[[#This Row],[Datum]],2)</f>
        <v>14</v>
      </c>
    </row>
    <row r="276" spans="2:7" x14ac:dyDescent="0.25">
      <c r="B276" s="6">
        <v>40996</v>
      </c>
      <c r="C276" s="5">
        <f>Zon[[#This Row],[Datum]]</f>
        <v>40996</v>
      </c>
      <c r="D276" s="7">
        <v>3.1</v>
      </c>
      <c r="E276">
        <f>YEAR(Zon[[#This Row],[Datum]])</f>
        <v>2012</v>
      </c>
      <c r="F276">
        <f>MONTH(Zon[[#This Row],[Datum]])</f>
        <v>3</v>
      </c>
      <c r="G276">
        <f>WEEKNUM(Zon[[#This Row],[Datum]],2)</f>
        <v>14</v>
      </c>
    </row>
    <row r="277" spans="2:7" x14ac:dyDescent="0.25">
      <c r="B277" s="6">
        <v>40997</v>
      </c>
      <c r="C277" s="5">
        <f>Zon[[#This Row],[Datum]]</f>
        <v>40997</v>
      </c>
      <c r="D277" s="7">
        <v>1.9</v>
      </c>
      <c r="E277">
        <f>YEAR(Zon[[#This Row],[Datum]])</f>
        <v>2012</v>
      </c>
      <c r="F277">
        <f>MONTH(Zon[[#This Row],[Datum]])</f>
        <v>3</v>
      </c>
      <c r="G277">
        <f>WEEKNUM(Zon[[#This Row],[Datum]],2)</f>
        <v>14</v>
      </c>
    </row>
    <row r="278" spans="2:7" x14ac:dyDescent="0.25">
      <c r="B278" s="6">
        <v>40998</v>
      </c>
      <c r="C278" s="5">
        <f>Zon[[#This Row],[Datum]]</f>
        <v>40998</v>
      </c>
      <c r="D278" s="7">
        <v>0.7</v>
      </c>
      <c r="E278">
        <f>YEAR(Zon[[#This Row],[Datum]])</f>
        <v>2012</v>
      </c>
      <c r="F278">
        <f>MONTH(Zon[[#This Row],[Datum]])</f>
        <v>3</v>
      </c>
      <c r="G278">
        <f>WEEKNUM(Zon[[#This Row],[Datum]],2)</f>
        <v>14</v>
      </c>
    </row>
    <row r="279" spans="2:7" x14ac:dyDescent="0.25">
      <c r="B279" s="6">
        <v>40999</v>
      </c>
      <c r="C279" s="5">
        <f>Zon[[#This Row],[Datum]]</f>
        <v>40999</v>
      </c>
      <c r="D279" s="7">
        <v>0.5</v>
      </c>
      <c r="E279">
        <f>YEAR(Zon[[#This Row],[Datum]])</f>
        <v>2012</v>
      </c>
      <c r="F279">
        <f>MONTH(Zon[[#This Row],[Datum]])</f>
        <v>3</v>
      </c>
      <c r="G279">
        <f>WEEKNUM(Zon[[#This Row],[Datum]],2)</f>
        <v>14</v>
      </c>
    </row>
    <row r="280" spans="2:7" x14ac:dyDescent="0.25">
      <c r="B280" s="6">
        <v>41000</v>
      </c>
      <c r="C280" s="5">
        <f>Zon[[#This Row],[Datum]]</f>
        <v>41000</v>
      </c>
      <c r="D280" s="7">
        <v>3.4</v>
      </c>
      <c r="E280">
        <f>YEAR(Zon[[#This Row],[Datum]])</f>
        <v>2012</v>
      </c>
      <c r="F280">
        <f>MONTH(Zon[[#This Row],[Datum]])</f>
        <v>4</v>
      </c>
      <c r="G280">
        <f>WEEKNUM(Zon[[#This Row],[Datum]],2)</f>
        <v>14</v>
      </c>
    </row>
    <row r="281" spans="2:7" x14ac:dyDescent="0.25">
      <c r="B281" s="6">
        <v>41001</v>
      </c>
      <c r="C281" s="5">
        <f>Zon[[#This Row],[Datum]]</f>
        <v>41001</v>
      </c>
      <c r="D281" s="7">
        <v>2.7</v>
      </c>
      <c r="E281">
        <f>YEAR(Zon[[#This Row],[Datum]])</f>
        <v>2012</v>
      </c>
      <c r="F281">
        <f>MONTH(Zon[[#This Row],[Datum]])</f>
        <v>4</v>
      </c>
      <c r="G281">
        <f>WEEKNUM(Zon[[#This Row],[Datum]],2)</f>
        <v>15</v>
      </c>
    </row>
    <row r="282" spans="2:7" x14ac:dyDescent="0.25">
      <c r="B282" s="6">
        <v>41002</v>
      </c>
      <c r="C282" s="5">
        <f>Zon[[#This Row],[Datum]]</f>
        <v>41002</v>
      </c>
      <c r="D282" s="7">
        <v>2.8</v>
      </c>
      <c r="E282">
        <f>YEAR(Zon[[#This Row],[Datum]])</f>
        <v>2012</v>
      </c>
      <c r="F282">
        <f>MONTH(Zon[[#This Row],[Datum]])</f>
        <v>4</v>
      </c>
      <c r="G282">
        <f>WEEKNUM(Zon[[#This Row],[Datum]],2)</f>
        <v>15</v>
      </c>
    </row>
    <row r="283" spans="2:7" x14ac:dyDescent="0.25">
      <c r="B283" s="6">
        <v>41003</v>
      </c>
      <c r="C283" s="5">
        <f>Zon[[#This Row],[Datum]]</f>
        <v>41003</v>
      </c>
      <c r="D283" s="7">
        <v>0.9</v>
      </c>
      <c r="E283">
        <f>YEAR(Zon[[#This Row],[Datum]])</f>
        <v>2012</v>
      </c>
      <c r="F283">
        <f>MONTH(Zon[[#This Row],[Datum]])</f>
        <v>4</v>
      </c>
      <c r="G283">
        <f>WEEKNUM(Zon[[#This Row],[Datum]],2)</f>
        <v>15</v>
      </c>
    </row>
    <row r="284" spans="2:7" x14ac:dyDescent="0.25">
      <c r="B284" s="6">
        <v>41004</v>
      </c>
      <c r="C284" s="5">
        <f>Zon[[#This Row],[Datum]]</f>
        <v>41004</v>
      </c>
      <c r="D284" s="7">
        <v>0.5</v>
      </c>
      <c r="E284">
        <f>YEAR(Zon[[#This Row],[Datum]])</f>
        <v>2012</v>
      </c>
      <c r="F284">
        <f>MONTH(Zon[[#This Row],[Datum]])</f>
        <v>4</v>
      </c>
      <c r="G284">
        <f>WEEKNUM(Zon[[#This Row],[Datum]],2)</f>
        <v>15</v>
      </c>
    </row>
    <row r="285" spans="2:7" x14ac:dyDescent="0.25">
      <c r="B285" s="6">
        <v>41005</v>
      </c>
      <c r="C285" s="5">
        <f>Zon[[#This Row],[Datum]]</f>
        <v>41005</v>
      </c>
      <c r="D285" s="7">
        <v>3.1</v>
      </c>
      <c r="E285">
        <f>YEAR(Zon[[#This Row],[Datum]])</f>
        <v>2012</v>
      </c>
      <c r="F285">
        <f>MONTH(Zon[[#This Row],[Datum]])</f>
        <v>4</v>
      </c>
      <c r="G285">
        <f>WEEKNUM(Zon[[#This Row],[Datum]],2)</f>
        <v>15</v>
      </c>
    </row>
    <row r="286" spans="2:7" x14ac:dyDescent="0.25">
      <c r="B286" s="6">
        <v>41006</v>
      </c>
      <c r="C286" s="5">
        <f>Zon[[#This Row],[Datum]]</f>
        <v>41006</v>
      </c>
      <c r="D286" s="7">
        <v>1.1000000000000001</v>
      </c>
      <c r="E286">
        <f>YEAR(Zon[[#This Row],[Datum]])</f>
        <v>2012</v>
      </c>
      <c r="F286">
        <f>MONTH(Zon[[#This Row],[Datum]])</f>
        <v>4</v>
      </c>
      <c r="G286">
        <f>WEEKNUM(Zon[[#This Row],[Datum]],2)</f>
        <v>15</v>
      </c>
    </row>
    <row r="287" spans="2:7" x14ac:dyDescent="0.25">
      <c r="B287" s="6">
        <v>41007</v>
      </c>
      <c r="C287" s="5">
        <f>Zon[[#This Row],[Datum]]</f>
        <v>41007</v>
      </c>
      <c r="D287" s="7">
        <v>2.7</v>
      </c>
      <c r="E287">
        <f>YEAR(Zon[[#This Row],[Datum]])</f>
        <v>2012</v>
      </c>
      <c r="F287">
        <f>MONTH(Zon[[#This Row],[Datum]])</f>
        <v>4</v>
      </c>
      <c r="G287">
        <f>WEEKNUM(Zon[[#This Row],[Datum]],2)</f>
        <v>15</v>
      </c>
    </row>
    <row r="288" spans="2:7" x14ac:dyDescent="0.25">
      <c r="B288" s="6">
        <v>41008</v>
      </c>
      <c r="C288" s="5">
        <f>Zon[[#This Row],[Datum]]</f>
        <v>41008</v>
      </c>
      <c r="D288" s="7">
        <v>0.9</v>
      </c>
      <c r="E288">
        <f>YEAR(Zon[[#This Row],[Datum]])</f>
        <v>2012</v>
      </c>
      <c r="F288">
        <f>MONTH(Zon[[#This Row],[Datum]])</f>
        <v>4</v>
      </c>
      <c r="G288">
        <f>WEEKNUM(Zon[[#This Row],[Datum]],2)</f>
        <v>16</v>
      </c>
    </row>
    <row r="289" spans="2:7" x14ac:dyDescent="0.25">
      <c r="B289" s="6">
        <v>41009</v>
      </c>
      <c r="C289" s="5">
        <f>Zon[[#This Row],[Datum]]</f>
        <v>41009</v>
      </c>
      <c r="D289" s="7">
        <v>0.9</v>
      </c>
      <c r="E289">
        <f>YEAR(Zon[[#This Row],[Datum]])</f>
        <v>2012</v>
      </c>
      <c r="F289">
        <f>MONTH(Zon[[#This Row],[Datum]])</f>
        <v>4</v>
      </c>
      <c r="G289">
        <f>WEEKNUM(Zon[[#This Row],[Datum]],2)</f>
        <v>16</v>
      </c>
    </row>
    <row r="290" spans="2:7" x14ac:dyDescent="0.25">
      <c r="B290" s="6">
        <v>41010</v>
      </c>
      <c r="C290" s="5">
        <f>Zon[[#This Row],[Datum]]</f>
        <v>41010</v>
      </c>
      <c r="D290" s="7">
        <v>2.5</v>
      </c>
      <c r="E290">
        <f>YEAR(Zon[[#This Row],[Datum]])</f>
        <v>2012</v>
      </c>
      <c r="F290">
        <f>MONTH(Zon[[#This Row],[Datum]])</f>
        <v>4</v>
      </c>
      <c r="G290">
        <f>WEEKNUM(Zon[[#This Row],[Datum]],2)</f>
        <v>16</v>
      </c>
    </row>
    <row r="291" spans="2:7" x14ac:dyDescent="0.25">
      <c r="B291" s="6">
        <v>41011</v>
      </c>
      <c r="C291" s="5">
        <f>Zon[[#This Row],[Datum]]</f>
        <v>41011</v>
      </c>
      <c r="D291" s="7">
        <v>2.2000000000000002</v>
      </c>
      <c r="E291">
        <f>YEAR(Zon[[#This Row],[Datum]])</f>
        <v>2012</v>
      </c>
      <c r="F291">
        <f>MONTH(Zon[[#This Row],[Datum]])</f>
        <v>4</v>
      </c>
      <c r="G291">
        <f>WEEKNUM(Zon[[#This Row],[Datum]],2)</f>
        <v>16</v>
      </c>
    </row>
    <row r="292" spans="2:7" x14ac:dyDescent="0.25">
      <c r="B292" s="6">
        <v>41012</v>
      </c>
      <c r="C292" s="5">
        <f>Zon[[#This Row],[Datum]]</f>
        <v>41012</v>
      </c>
      <c r="D292" s="7">
        <v>2.7</v>
      </c>
      <c r="E292">
        <f>YEAR(Zon[[#This Row],[Datum]])</f>
        <v>2012</v>
      </c>
      <c r="F292">
        <f>MONTH(Zon[[#This Row],[Datum]])</f>
        <v>4</v>
      </c>
      <c r="G292">
        <f>WEEKNUM(Zon[[#This Row],[Datum]],2)</f>
        <v>16</v>
      </c>
    </row>
    <row r="293" spans="2:7" x14ac:dyDescent="0.25">
      <c r="B293" s="6">
        <v>41013</v>
      </c>
      <c r="C293" s="5">
        <f>Zon[[#This Row],[Datum]]</f>
        <v>41013</v>
      </c>
      <c r="D293" s="7">
        <v>1.6</v>
      </c>
      <c r="E293">
        <f>YEAR(Zon[[#This Row],[Datum]])</f>
        <v>2012</v>
      </c>
      <c r="F293">
        <f>MONTH(Zon[[#This Row],[Datum]])</f>
        <v>4</v>
      </c>
      <c r="G293">
        <f>WEEKNUM(Zon[[#This Row],[Datum]],2)</f>
        <v>16</v>
      </c>
    </row>
    <row r="294" spans="2:7" x14ac:dyDescent="0.25">
      <c r="B294" s="6">
        <v>41014</v>
      </c>
      <c r="C294" s="5">
        <f>Zon[[#This Row],[Datum]]</f>
        <v>41014</v>
      </c>
      <c r="D294" s="7">
        <v>0.6</v>
      </c>
      <c r="E294">
        <f>YEAR(Zon[[#This Row],[Datum]])</f>
        <v>2012</v>
      </c>
      <c r="F294">
        <f>MONTH(Zon[[#This Row],[Datum]])</f>
        <v>4</v>
      </c>
      <c r="G294">
        <f>WEEKNUM(Zon[[#This Row],[Datum]],2)</f>
        <v>16</v>
      </c>
    </row>
    <row r="295" spans="2:7" x14ac:dyDescent="0.25">
      <c r="B295" s="6">
        <v>41015</v>
      </c>
      <c r="C295" s="5">
        <f>Zon[[#This Row],[Datum]]</f>
        <v>41015</v>
      </c>
      <c r="D295" s="7">
        <v>2.2000000000000002</v>
      </c>
      <c r="E295">
        <f>YEAR(Zon[[#This Row],[Datum]])</f>
        <v>2012</v>
      </c>
      <c r="F295">
        <f>MONTH(Zon[[#This Row],[Datum]])</f>
        <v>4</v>
      </c>
      <c r="G295">
        <f>WEEKNUM(Zon[[#This Row],[Datum]],2)</f>
        <v>17</v>
      </c>
    </row>
    <row r="296" spans="2:7" x14ac:dyDescent="0.25">
      <c r="B296" s="6">
        <v>41016</v>
      </c>
      <c r="C296" s="5">
        <f>Zon[[#This Row],[Datum]]</f>
        <v>41016</v>
      </c>
      <c r="D296" s="7">
        <v>2.4</v>
      </c>
      <c r="E296">
        <f>YEAR(Zon[[#This Row],[Datum]])</f>
        <v>2012</v>
      </c>
      <c r="F296">
        <f>MONTH(Zon[[#This Row],[Datum]])</f>
        <v>4</v>
      </c>
      <c r="G296">
        <f>WEEKNUM(Zon[[#This Row],[Datum]],2)</f>
        <v>17</v>
      </c>
    </row>
    <row r="297" spans="2:7" x14ac:dyDescent="0.25">
      <c r="B297" s="6">
        <v>41017</v>
      </c>
      <c r="C297" s="5">
        <f>Zon[[#This Row],[Datum]]</f>
        <v>41017</v>
      </c>
      <c r="D297" s="7">
        <v>2.4</v>
      </c>
      <c r="E297">
        <f>YEAR(Zon[[#This Row],[Datum]])</f>
        <v>2012</v>
      </c>
      <c r="F297">
        <f>MONTH(Zon[[#This Row],[Datum]])</f>
        <v>4</v>
      </c>
      <c r="G297">
        <f>WEEKNUM(Zon[[#This Row],[Datum]],2)</f>
        <v>17</v>
      </c>
    </row>
    <row r="298" spans="2:7" x14ac:dyDescent="0.25">
      <c r="B298" s="6">
        <v>41018</v>
      </c>
      <c r="C298" s="5">
        <f>Zon[[#This Row],[Datum]]</f>
        <v>41018</v>
      </c>
      <c r="D298" s="7">
        <v>2.4</v>
      </c>
      <c r="E298">
        <f>YEAR(Zon[[#This Row],[Datum]])</f>
        <v>2012</v>
      </c>
      <c r="F298">
        <f>MONTH(Zon[[#This Row],[Datum]])</f>
        <v>4</v>
      </c>
      <c r="G298">
        <f>WEEKNUM(Zon[[#This Row],[Datum]],2)</f>
        <v>17</v>
      </c>
    </row>
    <row r="299" spans="2:7" x14ac:dyDescent="0.25">
      <c r="B299" s="6">
        <v>41019</v>
      </c>
      <c r="C299" s="5">
        <f>Zon[[#This Row],[Datum]]</f>
        <v>41019</v>
      </c>
      <c r="D299" s="7">
        <v>2.2999999999999998</v>
      </c>
      <c r="E299">
        <f>YEAR(Zon[[#This Row],[Datum]])</f>
        <v>2012</v>
      </c>
      <c r="F299">
        <f>MONTH(Zon[[#This Row],[Datum]])</f>
        <v>4</v>
      </c>
      <c r="G299">
        <f>WEEKNUM(Zon[[#This Row],[Datum]],2)</f>
        <v>17</v>
      </c>
    </row>
    <row r="300" spans="2:7" x14ac:dyDescent="0.25">
      <c r="B300" s="6">
        <v>41020</v>
      </c>
      <c r="C300" s="5">
        <f>Zon[[#This Row],[Datum]]</f>
        <v>41020</v>
      </c>
      <c r="D300" s="7">
        <v>2.2000000000000002</v>
      </c>
      <c r="E300">
        <f>YEAR(Zon[[#This Row],[Datum]])</f>
        <v>2012</v>
      </c>
      <c r="F300">
        <f>MONTH(Zon[[#This Row],[Datum]])</f>
        <v>4</v>
      </c>
      <c r="G300">
        <f>WEEKNUM(Zon[[#This Row],[Datum]],2)</f>
        <v>17</v>
      </c>
    </row>
    <row r="301" spans="2:7" x14ac:dyDescent="0.25">
      <c r="B301" s="6">
        <v>41021</v>
      </c>
      <c r="C301" s="5">
        <f>Zon[[#This Row],[Datum]]</f>
        <v>41021</v>
      </c>
      <c r="D301" s="7">
        <v>2.1</v>
      </c>
      <c r="E301">
        <f>YEAR(Zon[[#This Row],[Datum]])</f>
        <v>2012</v>
      </c>
      <c r="F301">
        <f>MONTH(Zon[[#This Row],[Datum]])</f>
        <v>4</v>
      </c>
      <c r="G301">
        <f>WEEKNUM(Zon[[#This Row],[Datum]],2)</f>
        <v>17</v>
      </c>
    </row>
    <row r="302" spans="2:7" x14ac:dyDescent="0.25">
      <c r="B302" s="6">
        <v>41022</v>
      </c>
      <c r="C302" s="5">
        <f>Zon[[#This Row],[Datum]]</f>
        <v>41022</v>
      </c>
      <c r="D302" s="7">
        <v>2</v>
      </c>
      <c r="E302">
        <f>YEAR(Zon[[#This Row],[Datum]])</f>
        <v>2012</v>
      </c>
      <c r="F302">
        <f>MONTH(Zon[[#This Row],[Datum]])</f>
        <v>4</v>
      </c>
      <c r="G302">
        <f>WEEKNUM(Zon[[#This Row],[Datum]],2)</f>
        <v>18</v>
      </c>
    </row>
    <row r="303" spans="2:7" x14ac:dyDescent="0.25">
      <c r="B303" s="6">
        <v>41023</v>
      </c>
      <c r="C303" s="5">
        <f>Zon[[#This Row],[Datum]]</f>
        <v>41023</v>
      </c>
      <c r="D303" s="7">
        <v>1.8</v>
      </c>
      <c r="E303">
        <f>YEAR(Zon[[#This Row],[Datum]])</f>
        <v>2012</v>
      </c>
      <c r="F303">
        <f>MONTH(Zon[[#This Row],[Datum]])</f>
        <v>4</v>
      </c>
      <c r="G303">
        <f>WEEKNUM(Zon[[#This Row],[Datum]],2)</f>
        <v>18</v>
      </c>
    </row>
    <row r="304" spans="2:7" x14ac:dyDescent="0.25">
      <c r="B304" s="6">
        <v>41024</v>
      </c>
      <c r="C304" s="5">
        <f>Zon[[#This Row],[Datum]]</f>
        <v>41024</v>
      </c>
      <c r="D304" s="7">
        <v>1.2</v>
      </c>
      <c r="E304">
        <f>YEAR(Zon[[#This Row],[Datum]])</f>
        <v>2012</v>
      </c>
      <c r="F304">
        <f>MONTH(Zon[[#This Row],[Datum]])</f>
        <v>4</v>
      </c>
      <c r="G304">
        <f>WEEKNUM(Zon[[#This Row],[Datum]],2)</f>
        <v>18</v>
      </c>
    </row>
    <row r="305" spans="2:7" x14ac:dyDescent="0.25">
      <c r="B305" s="6">
        <v>41025</v>
      </c>
      <c r="C305" s="5">
        <f>Zon[[#This Row],[Datum]]</f>
        <v>41025</v>
      </c>
      <c r="D305" s="7">
        <v>1.8</v>
      </c>
      <c r="E305">
        <f>YEAR(Zon[[#This Row],[Datum]])</f>
        <v>2012</v>
      </c>
      <c r="F305">
        <f>MONTH(Zon[[#This Row],[Datum]])</f>
        <v>4</v>
      </c>
      <c r="G305">
        <f>WEEKNUM(Zon[[#This Row],[Datum]],2)</f>
        <v>18</v>
      </c>
    </row>
    <row r="306" spans="2:7" x14ac:dyDescent="0.25">
      <c r="B306" s="6">
        <v>41026</v>
      </c>
      <c r="C306" s="5">
        <f>Zon[[#This Row],[Datum]]</f>
        <v>41026</v>
      </c>
      <c r="D306" s="7">
        <v>2</v>
      </c>
      <c r="E306">
        <f>YEAR(Zon[[#This Row],[Datum]])</f>
        <v>2012</v>
      </c>
      <c r="F306">
        <f>MONTH(Zon[[#This Row],[Datum]])</f>
        <v>4</v>
      </c>
      <c r="G306">
        <f>WEEKNUM(Zon[[#This Row],[Datum]],2)</f>
        <v>18</v>
      </c>
    </row>
    <row r="307" spans="2:7" x14ac:dyDescent="0.25">
      <c r="B307" s="6">
        <v>41027</v>
      </c>
      <c r="C307" s="5">
        <f>Zon[[#This Row],[Datum]]</f>
        <v>41027</v>
      </c>
      <c r="D307" s="7">
        <v>1.4</v>
      </c>
      <c r="E307">
        <f>YEAR(Zon[[#This Row],[Datum]])</f>
        <v>2012</v>
      </c>
      <c r="F307">
        <f>MONTH(Zon[[#This Row],[Datum]])</f>
        <v>4</v>
      </c>
      <c r="G307">
        <f>WEEKNUM(Zon[[#This Row],[Datum]],2)</f>
        <v>18</v>
      </c>
    </row>
    <row r="308" spans="2:7" x14ac:dyDescent="0.25">
      <c r="B308" s="6">
        <v>41028</v>
      </c>
      <c r="C308" s="5">
        <f>Zon[[#This Row],[Datum]]</f>
        <v>41028</v>
      </c>
      <c r="D308" s="7">
        <v>2</v>
      </c>
      <c r="E308">
        <f>YEAR(Zon[[#This Row],[Datum]])</f>
        <v>2012</v>
      </c>
      <c r="F308">
        <f>MONTH(Zon[[#This Row],[Datum]])</f>
        <v>4</v>
      </c>
      <c r="G308">
        <f>WEEKNUM(Zon[[#This Row],[Datum]],2)</f>
        <v>18</v>
      </c>
    </row>
    <row r="309" spans="2:7" x14ac:dyDescent="0.25">
      <c r="B309" s="6">
        <v>41029</v>
      </c>
      <c r="C309" s="5">
        <f>Zon[[#This Row],[Datum]]</f>
        <v>41029</v>
      </c>
      <c r="D309" s="7">
        <v>2.4</v>
      </c>
      <c r="E309">
        <f>YEAR(Zon[[#This Row],[Datum]])</f>
        <v>2012</v>
      </c>
      <c r="F309">
        <f>MONTH(Zon[[#This Row],[Datum]])</f>
        <v>4</v>
      </c>
      <c r="G309">
        <f>WEEKNUM(Zon[[#This Row],[Datum]],2)</f>
        <v>19</v>
      </c>
    </row>
    <row r="310" spans="2:7" x14ac:dyDescent="0.25">
      <c r="B310" s="6">
        <v>41030</v>
      </c>
      <c r="C310" s="5">
        <f>Zon[[#This Row],[Datum]]</f>
        <v>41030</v>
      </c>
      <c r="D310" s="7">
        <v>3.1</v>
      </c>
      <c r="E310">
        <f>YEAR(Zon[[#This Row],[Datum]])</f>
        <v>2012</v>
      </c>
      <c r="F310">
        <f>MONTH(Zon[[#This Row],[Datum]])</f>
        <v>5</v>
      </c>
      <c r="G310">
        <f>WEEKNUM(Zon[[#This Row],[Datum]],2)</f>
        <v>19</v>
      </c>
    </row>
    <row r="311" spans="2:7" x14ac:dyDescent="0.25">
      <c r="B311" s="6">
        <v>41031</v>
      </c>
      <c r="C311" s="5">
        <f>Zon[[#This Row],[Datum]]</f>
        <v>41031</v>
      </c>
      <c r="D311" s="7">
        <v>0.8</v>
      </c>
      <c r="E311">
        <f>YEAR(Zon[[#This Row],[Datum]])</f>
        <v>2012</v>
      </c>
      <c r="F311">
        <f>MONTH(Zon[[#This Row],[Datum]])</f>
        <v>5</v>
      </c>
      <c r="G311">
        <f>WEEKNUM(Zon[[#This Row],[Datum]],2)</f>
        <v>19</v>
      </c>
    </row>
    <row r="312" spans="2:7" x14ac:dyDescent="0.25">
      <c r="B312" s="6">
        <v>41032</v>
      </c>
      <c r="C312" s="5">
        <f>Zon[[#This Row],[Datum]]</f>
        <v>41032</v>
      </c>
      <c r="D312" s="7">
        <v>1.3</v>
      </c>
      <c r="E312">
        <f>YEAR(Zon[[#This Row],[Datum]])</f>
        <v>2012</v>
      </c>
      <c r="F312">
        <f>MONTH(Zon[[#This Row],[Datum]])</f>
        <v>5</v>
      </c>
      <c r="G312">
        <f>WEEKNUM(Zon[[#This Row],[Datum]],2)</f>
        <v>19</v>
      </c>
    </row>
    <row r="313" spans="2:7" x14ac:dyDescent="0.25">
      <c r="B313" s="6">
        <v>41033</v>
      </c>
      <c r="C313" s="5">
        <f>Zon[[#This Row],[Datum]]</f>
        <v>41033</v>
      </c>
      <c r="D313" s="7">
        <v>2.2000000000000002</v>
      </c>
      <c r="E313">
        <f>YEAR(Zon[[#This Row],[Datum]])</f>
        <v>2012</v>
      </c>
      <c r="F313">
        <f>MONTH(Zon[[#This Row],[Datum]])</f>
        <v>5</v>
      </c>
      <c r="G313">
        <f>WEEKNUM(Zon[[#This Row],[Datum]],2)</f>
        <v>19</v>
      </c>
    </row>
    <row r="314" spans="2:7" x14ac:dyDescent="0.25">
      <c r="B314" s="6">
        <v>41034</v>
      </c>
      <c r="C314" s="5">
        <f>Zon[[#This Row],[Datum]]</f>
        <v>41034</v>
      </c>
      <c r="D314" s="7">
        <v>0.4</v>
      </c>
      <c r="E314">
        <f>YEAR(Zon[[#This Row],[Datum]])</f>
        <v>2012</v>
      </c>
      <c r="F314">
        <f>MONTH(Zon[[#This Row],[Datum]])</f>
        <v>5</v>
      </c>
      <c r="G314">
        <f>WEEKNUM(Zon[[#This Row],[Datum]],2)</f>
        <v>19</v>
      </c>
    </row>
    <row r="315" spans="2:7" x14ac:dyDescent="0.25">
      <c r="B315" s="6">
        <v>41035</v>
      </c>
      <c r="C315" s="5">
        <f>Zon[[#This Row],[Datum]]</f>
        <v>41035</v>
      </c>
      <c r="D315" s="7">
        <v>0.5</v>
      </c>
      <c r="E315">
        <f>YEAR(Zon[[#This Row],[Datum]])</f>
        <v>2012</v>
      </c>
      <c r="F315">
        <f>MONTH(Zon[[#This Row],[Datum]])</f>
        <v>5</v>
      </c>
      <c r="G315">
        <f>WEEKNUM(Zon[[#This Row],[Datum]],2)</f>
        <v>19</v>
      </c>
    </row>
    <row r="316" spans="2:7" x14ac:dyDescent="0.25">
      <c r="B316" s="6">
        <v>41036</v>
      </c>
      <c r="C316" s="5">
        <f>Zon[[#This Row],[Datum]]</f>
        <v>41036</v>
      </c>
      <c r="D316" s="7">
        <v>3.1</v>
      </c>
      <c r="E316">
        <f>YEAR(Zon[[#This Row],[Datum]])</f>
        <v>2012</v>
      </c>
      <c r="F316">
        <f>MONTH(Zon[[#This Row],[Datum]])</f>
        <v>5</v>
      </c>
      <c r="G316">
        <f>WEEKNUM(Zon[[#This Row],[Datum]],2)</f>
        <v>20</v>
      </c>
    </row>
    <row r="317" spans="2:7" x14ac:dyDescent="0.25">
      <c r="B317" s="6">
        <v>41037</v>
      </c>
      <c r="C317" s="5">
        <f>Zon[[#This Row],[Datum]]</f>
        <v>41037</v>
      </c>
      <c r="D317" s="7">
        <v>2.5</v>
      </c>
      <c r="E317">
        <f>YEAR(Zon[[#This Row],[Datum]])</f>
        <v>2012</v>
      </c>
      <c r="F317">
        <f>MONTH(Zon[[#This Row],[Datum]])</f>
        <v>5</v>
      </c>
      <c r="G317">
        <f>WEEKNUM(Zon[[#This Row],[Datum]],2)</f>
        <v>20</v>
      </c>
    </row>
    <row r="318" spans="2:7" x14ac:dyDescent="0.25">
      <c r="B318" s="6">
        <v>41038</v>
      </c>
      <c r="C318" s="5">
        <f>Zon[[#This Row],[Datum]]</f>
        <v>41038</v>
      </c>
      <c r="D318" s="7">
        <v>2.1</v>
      </c>
      <c r="E318">
        <f>YEAR(Zon[[#This Row],[Datum]])</f>
        <v>2012</v>
      </c>
      <c r="F318">
        <f>MONTH(Zon[[#This Row],[Datum]])</f>
        <v>5</v>
      </c>
      <c r="G318">
        <f>WEEKNUM(Zon[[#This Row],[Datum]],2)</f>
        <v>20</v>
      </c>
    </row>
    <row r="319" spans="2:7" x14ac:dyDescent="0.25">
      <c r="B319" s="6">
        <v>41039</v>
      </c>
      <c r="C319" s="5">
        <f>Zon[[#This Row],[Datum]]</f>
        <v>41039</v>
      </c>
      <c r="D319" s="7">
        <v>1.5</v>
      </c>
      <c r="E319">
        <f>YEAR(Zon[[#This Row],[Datum]])</f>
        <v>2012</v>
      </c>
      <c r="F319">
        <f>MONTH(Zon[[#This Row],[Datum]])</f>
        <v>5</v>
      </c>
      <c r="G319">
        <f>WEEKNUM(Zon[[#This Row],[Datum]],2)</f>
        <v>20</v>
      </c>
    </row>
    <row r="320" spans="2:7" x14ac:dyDescent="0.25">
      <c r="B320" s="6">
        <v>41040</v>
      </c>
      <c r="C320" s="5">
        <f>Zon[[#This Row],[Datum]]</f>
        <v>41040</v>
      </c>
      <c r="D320" s="7">
        <v>1</v>
      </c>
      <c r="E320">
        <f>YEAR(Zon[[#This Row],[Datum]])</f>
        <v>2012</v>
      </c>
      <c r="F320">
        <f>MONTH(Zon[[#This Row],[Datum]])</f>
        <v>5</v>
      </c>
      <c r="G320">
        <f>WEEKNUM(Zon[[#This Row],[Datum]],2)</f>
        <v>20</v>
      </c>
    </row>
    <row r="321" spans="2:7" x14ac:dyDescent="0.25">
      <c r="B321" s="6">
        <v>41041</v>
      </c>
      <c r="C321" s="5">
        <f>Zon[[#This Row],[Datum]]</f>
        <v>41041</v>
      </c>
      <c r="D321" s="7">
        <v>1.9</v>
      </c>
      <c r="E321">
        <f>YEAR(Zon[[#This Row],[Datum]])</f>
        <v>2012</v>
      </c>
      <c r="F321">
        <f>MONTH(Zon[[#This Row],[Datum]])</f>
        <v>5</v>
      </c>
      <c r="G321">
        <f>WEEKNUM(Zon[[#This Row],[Datum]],2)</f>
        <v>20</v>
      </c>
    </row>
    <row r="322" spans="2:7" x14ac:dyDescent="0.25">
      <c r="B322" s="6">
        <v>41042</v>
      </c>
      <c r="C322" s="5">
        <f>Zon[[#This Row],[Datum]]</f>
        <v>41042</v>
      </c>
      <c r="D322" s="7">
        <v>3.9</v>
      </c>
      <c r="E322">
        <f>YEAR(Zon[[#This Row],[Datum]])</f>
        <v>2012</v>
      </c>
      <c r="F322">
        <f>MONTH(Zon[[#This Row],[Datum]])</f>
        <v>5</v>
      </c>
      <c r="G322">
        <f>WEEKNUM(Zon[[#This Row],[Datum]],2)</f>
        <v>20</v>
      </c>
    </row>
    <row r="323" spans="2:7" x14ac:dyDescent="0.25">
      <c r="B323" s="6">
        <v>41043</v>
      </c>
      <c r="C323" s="5">
        <f>Zon[[#This Row],[Datum]]</f>
        <v>41043</v>
      </c>
      <c r="D323" s="7">
        <v>4</v>
      </c>
      <c r="E323">
        <f>YEAR(Zon[[#This Row],[Datum]])</f>
        <v>2012</v>
      </c>
      <c r="F323">
        <f>MONTH(Zon[[#This Row],[Datum]])</f>
        <v>5</v>
      </c>
      <c r="G323">
        <f>WEEKNUM(Zon[[#This Row],[Datum]],2)</f>
        <v>21</v>
      </c>
    </row>
    <row r="324" spans="2:7" x14ac:dyDescent="0.25">
      <c r="B324" s="6">
        <v>41044</v>
      </c>
      <c r="C324" s="5">
        <f>Zon[[#This Row],[Datum]]</f>
        <v>41044</v>
      </c>
      <c r="D324" s="7">
        <v>1.9</v>
      </c>
      <c r="E324">
        <f>YEAR(Zon[[#This Row],[Datum]])</f>
        <v>2012</v>
      </c>
      <c r="F324">
        <f>MONTH(Zon[[#This Row],[Datum]])</f>
        <v>5</v>
      </c>
      <c r="G324">
        <f>WEEKNUM(Zon[[#This Row],[Datum]],2)</f>
        <v>21</v>
      </c>
    </row>
    <row r="325" spans="2:7" x14ac:dyDescent="0.25">
      <c r="B325" s="6">
        <v>41045</v>
      </c>
      <c r="C325" s="5">
        <f>Zon[[#This Row],[Datum]]</f>
        <v>41045</v>
      </c>
      <c r="D325" s="7">
        <v>2.8</v>
      </c>
      <c r="E325">
        <f>YEAR(Zon[[#This Row],[Datum]])</f>
        <v>2012</v>
      </c>
      <c r="F325">
        <f>MONTH(Zon[[#This Row],[Datum]])</f>
        <v>5</v>
      </c>
      <c r="G325">
        <f>WEEKNUM(Zon[[#This Row],[Datum]],2)</f>
        <v>21</v>
      </c>
    </row>
    <row r="326" spans="2:7" x14ac:dyDescent="0.25">
      <c r="B326" s="6">
        <v>41046</v>
      </c>
      <c r="C326" s="5">
        <f>Zon[[#This Row],[Datum]]</f>
        <v>41046</v>
      </c>
      <c r="D326" s="7">
        <v>3.3</v>
      </c>
      <c r="E326">
        <f>YEAR(Zon[[#This Row],[Datum]])</f>
        <v>2012</v>
      </c>
      <c r="F326">
        <f>MONTH(Zon[[#This Row],[Datum]])</f>
        <v>5</v>
      </c>
      <c r="G326">
        <f>WEEKNUM(Zon[[#This Row],[Datum]],2)</f>
        <v>21</v>
      </c>
    </row>
    <row r="327" spans="2:7" x14ac:dyDescent="0.25">
      <c r="B327" s="6">
        <v>41047</v>
      </c>
      <c r="C327" s="5">
        <f>Zon[[#This Row],[Datum]]</f>
        <v>41047</v>
      </c>
      <c r="D327" s="7">
        <v>1.7</v>
      </c>
      <c r="E327">
        <f>YEAR(Zon[[#This Row],[Datum]])</f>
        <v>2012</v>
      </c>
      <c r="F327">
        <f>MONTH(Zon[[#This Row],[Datum]])</f>
        <v>5</v>
      </c>
      <c r="G327">
        <f>WEEKNUM(Zon[[#This Row],[Datum]],2)</f>
        <v>21</v>
      </c>
    </row>
    <row r="328" spans="2:7" x14ac:dyDescent="0.25">
      <c r="B328" s="6">
        <v>41048</v>
      </c>
      <c r="C328" s="5">
        <f>Zon[[#This Row],[Datum]]</f>
        <v>41048</v>
      </c>
      <c r="D328" s="7">
        <v>2.2999999999999998</v>
      </c>
      <c r="E328">
        <f>YEAR(Zon[[#This Row],[Datum]])</f>
        <v>2012</v>
      </c>
      <c r="F328">
        <f>MONTH(Zon[[#This Row],[Datum]])</f>
        <v>5</v>
      </c>
      <c r="G328">
        <f>WEEKNUM(Zon[[#This Row],[Datum]],2)</f>
        <v>21</v>
      </c>
    </row>
    <row r="329" spans="2:7" x14ac:dyDescent="0.25">
      <c r="B329" s="6">
        <v>41049</v>
      </c>
      <c r="C329" s="5">
        <f>Zon[[#This Row],[Datum]]</f>
        <v>41049</v>
      </c>
      <c r="D329" s="7">
        <v>2.7</v>
      </c>
      <c r="E329">
        <f>YEAR(Zon[[#This Row],[Datum]])</f>
        <v>2012</v>
      </c>
      <c r="F329">
        <f>MONTH(Zon[[#This Row],[Datum]])</f>
        <v>5</v>
      </c>
      <c r="G329">
        <f>WEEKNUM(Zon[[#This Row],[Datum]],2)</f>
        <v>21</v>
      </c>
    </row>
    <row r="330" spans="2:7" x14ac:dyDescent="0.25">
      <c r="B330" s="6">
        <v>41050</v>
      </c>
      <c r="C330" s="5">
        <f>Zon[[#This Row],[Datum]]</f>
        <v>41050</v>
      </c>
      <c r="D330" s="7">
        <v>1.9</v>
      </c>
      <c r="E330">
        <f>YEAR(Zon[[#This Row],[Datum]])</f>
        <v>2012</v>
      </c>
      <c r="F330">
        <f>MONTH(Zon[[#This Row],[Datum]])</f>
        <v>5</v>
      </c>
      <c r="G330">
        <f>WEEKNUM(Zon[[#This Row],[Datum]],2)</f>
        <v>22</v>
      </c>
    </row>
    <row r="331" spans="2:7" x14ac:dyDescent="0.25">
      <c r="B331" s="6">
        <v>41051</v>
      </c>
      <c r="C331" s="5">
        <f>Zon[[#This Row],[Datum]]</f>
        <v>41051</v>
      </c>
      <c r="D331" s="7">
        <v>2.7</v>
      </c>
      <c r="E331">
        <f>YEAR(Zon[[#This Row],[Datum]])</f>
        <v>2012</v>
      </c>
      <c r="F331">
        <f>MONTH(Zon[[#This Row],[Datum]])</f>
        <v>5</v>
      </c>
      <c r="G331">
        <f>WEEKNUM(Zon[[#This Row],[Datum]],2)</f>
        <v>22</v>
      </c>
    </row>
    <row r="332" spans="2:7" x14ac:dyDescent="0.25">
      <c r="B332" s="6">
        <v>41052</v>
      </c>
      <c r="C332" s="5">
        <f>Zon[[#This Row],[Datum]]</f>
        <v>41052</v>
      </c>
      <c r="D332" s="7">
        <v>3.4</v>
      </c>
      <c r="E332">
        <f>YEAR(Zon[[#This Row],[Datum]])</f>
        <v>2012</v>
      </c>
      <c r="F332">
        <f>MONTH(Zon[[#This Row],[Datum]])</f>
        <v>5</v>
      </c>
      <c r="G332">
        <f>WEEKNUM(Zon[[#This Row],[Datum]],2)</f>
        <v>22</v>
      </c>
    </row>
    <row r="333" spans="2:7" x14ac:dyDescent="0.25">
      <c r="B333" s="6">
        <v>41053</v>
      </c>
      <c r="C333" s="5">
        <f>Zon[[#This Row],[Datum]]</f>
        <v>41053</v>
      </c>
      <c r="D333" s="7">
        <v>3.8</v>
      </c>
      <c r="E333">
        <f>YEAR(Zon[[#This Row],[Datum]])</f>
        <v>2012</v>
      </c>
      <c r="F333">
        <f>MONTH(Zon[[#This Row],[Datum]])</f>
        <v>5</v>
      </c>
      <c r="G333">
        <f>WEEKNUM(Zon[[#This Row],[Datum]],2)</f>
        <v>22</v>
      </c>
    </row>
    <row r="334" spans="2:7" x14ac:dyDescent="0.25">
      <c r="B334" s="6">
        <v>41054</v>
      </c>
      <c r="C334" s="5">
        <f>Zon[[#This Row],[Datum]]</f>
        <v>41054</v>
      </c>
      <c r="D334" s="7">
        <v>3.9</v>
      </c>
      <c r="E334">
        <f>YEAR(Zon[[#This Row],[Datum]])</f>
        <v>2012</v>
      </c>
      <c r="F334">
        <f>MONTH(Zon[[#This Row],[Datum]])</f>
        <v>5</v>
      </c>
      <c r="G334">
        <f>WEEKNUM(Zon[[#This Row],[Datum]],2)</f>
        <v>22</v>
      </c>
    </row>
    <row r="335" spans="2:7" x14ac:dyDescent="0.25">
      <c r="B335" s="6">
        <v>41055</v>
      </c>
      <c r="C335" s="5">
        <f>Zon[[#This Row],[Datum]]</f>
        <v>41055</v>
      </c>
      <c r="D335" s="7">
        <v>4</v>
      </c>
      <c r="E335">
        <f>YEAR(Zon[[#This Row],[Datum]])</f>
        <v>2012</v>
      </c>
      <c r="F335">
        <f>MONTH(Zon[[#This Row],[Datum]])</f>
        <v>5</v>
      </c>
      <c r="G335">
        <f>WEEKNUM(Zon[[#This Row],[Datum]],2)</f>
        <v>22</v>
      </c>
    </row>
    <row r="336" spans="2:7" x14ac:dyDescent="0.25">
      <c r="B336" s="6">
        <v>41056</v>
      </c>
      <c r="C336" s="5">
        <f>Zon[[#This Row],[Datum]]</f>
        <v>41056</v>
      </c>
      <c r="D336" s="7">
        <v>3.7</v>
      </c>
      <c r="E336">
        <f>YEAR(Zon[[#This Row],[Datum]])</f>
        <v>2012</v>
      </c>
      <c r="F336">
        <f>MONTH(Zon[[#This Row],[Datum]])</f>
        <v>5</v>
      </c>
      <c r="G336">
        <f>WEEKNUM(Zon[[#This Row],[Datum]],2)</f>
        <v>22</v>
      </c>
    </row>
    <row r="337" spans="2:7" x14ac:dyDescent="0.25">
      <c r="B337" s="6">
        <v>41057</v>
      </c>
      <c r="C337" s="5">
        <f>Zon[[#This Row],[Datum]]</f>
        <v>41057</v>
      </c>
      <c r="D337" s="7">
        <v>4</v>
      </c>
      <c r="E337">
        <f>YEAR(Zon[[#This Row],[Datum]])</f>
        <v>2012</v>
      </c>
      <c r="F337">
        <f>MONTH(Zon[[#This Row],[Datum]])</f>
        <v>5</v>
      </c>
      <c r="G337">
        <f>WEEKNUM(Zon[[#This Row],[Datum]],2)</f>
        <v>23</v>
      </c>
    </row>
    <row r="338" spans="2:7" x14ac:dyDescent="0.25">
      <c r="B338" s="6">
        <v>41058</v>
      </c>
      <c r="C338" s="5">
        <f>Zon[[#This Row],[Datum]]</f>
        <v>41058</v>
      </c>
      <c r="D338" s="7">
        <v>2.9</v>
      </c>
      <c r="E338">
        <f>YEAR(Zon[[#This Row],[Datum]])</f>
        <v>2012</v>
      </c>
      <c r="F338">
        <f>MONTH(Zon[[#This Row],[Datum]])</f>
        <v>5</v>
      </c>
      <c r="G338">
        <f>WEEKNUM(Zon[[#This Row],[Datum]],2)</f>
        <v>23</v>
      </c>
    </row>
    <row r="339" spans="2:7" x14ac:dyDescent="0.25">
      <c r="B339" s="6">
        <v>41059</v>
      </c>
      <c r="C339" s="5">
        <f>Zon[[#This Row],[Datum]]</f>
        <v>41059</v>
      </c>
      <c r="D339" s="7">
        <v>3</v>
      </c>
      <c r="E339">
        <f>YEAR(Zon[[#This Row],[Datum]])</f>
        <v>2012</v>
      </c>
      <c r="F339">
        <f>MONTH(Zon[[#This Row],[Datum]])</f>
        <v>5</v>
      </c>
      <c r="G339">
        <f>WEEKNUM(Zon[[#This Row],[Datum]],2)</f>
        <v>23</v>
      </c>
    </row>
    <row r="340" spans="2:7" x14ac:dyDescent="0.25">
      <c r="B340" s="6">
        <v>41060</v>
      </c>
      <c r="C340" s="5">
        <f>Zon[[#This Row],[Datum]]</f>
        <v>41060</v>
      </c>
      <c r="D340" s="7">
        <v>1.9</v>
      </c>
      <c r="E340">
        <f>YEAR(Zon[[#This Row],[Datum]])</f>
        <v>2012</v>
      </c>
      <c r="F340">
        <f>MONTH(Zon[[#This Row],[Datum]])</f>
        <v>5</v>
      </c>
      <c r="G340">
        <f>WEEKNUM(Zon[[#This Row],[Datum]],2)</f>
        <v>23</v>
      </c>
    </row>
    <row r="341" spans="2:7" x14ac:dyDescent="0.25">
      <c r="B341" s="6">
        <v>41061</v>
      </c>
      <c r="C341" s="5">
        <f>Zon[[#This Row],[Datum]]</f>
        <v>41061</v>
      </c>
      <c r="D341" s="7">
        <v>1.8</v>
      </c>
      <c r="E341">
        <f>YEAR(Zon[[#This Row],[Datum]])</f>
        <v>2012</v>
      </c>
      <c r="F341">
        <f>MONTH(Zon[[#This Row],[Datum]])</f>
        <v>6</v>
      </c>
      <c r="G341">
        <f>WEEKNUM(Zon[[#This Row],[Datum]],2)</f>
        <v>23</v>
      </c>
    </row>
    <row r="342" spans="2:7" x14ac:dyDescent="0.25">
      <c r="B342" s="6">
        <v>41062</v>
      </c>
      <c r="C342" s="5">
        <f>Zon[[#This Row],[Datum]]</f>
        <v>41062</v>
      </c>
      <c r="D342" s="7">
        <v>3.2</v>
      </c>
      <c r="E342">
        <f>YEAR(Zon[[#This Row],[Datum]])</f>
        <v>2012</v>
      </c>
      <c r="F342">
        <f>MONTH(Zon[[#This Row],[Datum]])</f>
        <v>6</v>
      </c>
      <c r="G342">
        <f>WEEKNUM(Zon[[#This Row],[Datum]],2)</f>
        <v>23</v>
      </c>
    </row>
    <row r="343" spans="2:7" x14ac:dyDescent="0.25">
      <c r="B343" s="6">
        <v>41063</v>
      </c>
      <c r="C343" s="5">
        <f>Zon[[#This Row],[Datum]]</f>
        <v>41063</v>
      </c>
      <c r="D343" s="7">
        <v>0.4</v>
      </c>
      <c r="E343">
        <f>YEAR(Zon[[#This Row],[Datum]])</f>
        <v>2012</v>
      </c>
      <c r="F343">
        <f>MONTH(Zon[[#This Row],[Datum]])</f>
        <v>6</v>
      </c>
      <c r="G343">
        <f>WEEKNUM(Zon[[#This Row],[Datum]],2)</f>
        <v>23</v>
      </c>
    </row>
    <row r="344" spans="2:7" x14ac:dyDescent="0.25">
      <c r="B344" s="6">
        <v>41064</v>
      </c>
      <c r="C344" s="5">
        <f>Zon[[#This Row],[Datum]]</f>
        <v>41064</v>
      </c>
      <c r="D344" s="7">
        <v>1.3</v>
      </c>
      <c r="E344">
        <f>YEAR(Zon[[#This Row],[Datum]])</f>
        <v>2012</v>
      </c>
      <c r="F344">
        <f>MONTH(Zon[[#This Row],[Datum]])</f>
        <v>6</v>
      </c>
      <c r="G344">
        <f>WEEKNUM(Zon[[#This Row],[Datum]],2)</f>
        <v>24</v>
      </c>
    </row>
    <row r="345" spans="2:7" x14ac:dyDescent="0.25">
      <c r="B345" s="6">
        <v>41065</v>
      </c>
      <c r="C345" s="5">
        <f>Zon[[#This Row],[Datum]]</f>
        <v>41065</v>
      </c>
      <c r="D345" s="7">
        <v>3.2</v>
      </c>
      <c r="E345">
        <f>YEAR(Zon[[#This Row],[Datum]])</f>
        <v>2012</v>
      </c>
      <c r="F345">
        <f>MONTH(Zon[[#This Row],[Datum]])</f>
        <v>6</v>
      </c>
      <c r="G345">
        <f>WEEKNUM(Zon[[#This Row],[Datum]],2)</f>
        <v>24</v>
      </c>
    </row>
    <row r="346" spans="2:7" x14ac:dyDescent="0.25">
      <c r="B346" s="6">
        <v>41066</v>
      </c>
      <c r="C346" s="5">
        <f>Zon[[#This Row],[Datum]]</f>
        <v>41066</v>
      </c>
      <c r="D346" s="7">
        <v>2</v>
      </c>
      <c r="E346">
        <f>YEAR(Zon[[#This Row],[Datum]])</f>
        <v>2012</v>
      </c>
      <c r="F346">
        <f>MONTH(Zon[[#This Row],[Datum]])</f>
        <v>6</v>
      </c>
      <c r="G346">
        <f>WEEKNUM(Zon[[#This Row],[Datum]],2)</f>
        <v>24</v>
      </c>
    </row>
    <row r="347" spans="2:7" x14ac:dyDescent="0.25">
      <c r="B347" s="6">
        <v>41067</v>
      </c>
      <c r="C347" s="5">
        <f>Zon[[#This Row],[Datum]]</f>
        <v>41067</v>
      </c>
      <c r="D347" s="7">
        <v>2.2999999999999998</v>
      </c>
      <c r="E347">
        <f>YEAR(Zon[[#This Row],[Datum]])</f>
        <v>2012</v>
      </c>
      <c r="F347">
        <f>MONTH(Zon[[#This Row],[Datum]])</f>
        <v>6</v>
      </c>
      <c r="G347">
        <f>WEEKNUM(Zon[[#This Row],[Datum]],2)</f>
        <v>24</v>
      </c>
    </row>
    <row r="348" spans="2:7" x14ac:dyDescent="0.25">
      <c r="B348" s="6">
        <v>41068</v>
      </c>
      <c r="C348" s="5">
        <f>Zon[[#This Row],[Datum]]</f>
        <v>41068</v>
      </c>
      <c r="D348" s="7">
        <v>3.2</v>
      </c>
      <c r="E348">
        <f>YEAR(Zon[[#This Row],[Datum]])</f>
        <v>2012</v>
      </c>
      <c r="F348">
        <f>MONTH(Zon[[#This Row],[Datum]])</f>
        <v>6</v>
      </c>
      <c r="G348">
        <f>WEEKNUM(Zon[[#This Row],[Datum]],2)</f>
        <v>24</v>
      </c>
    </row>
    <row r="349" spans="2:7" x14ac:dyDescent="0.25">
      <c r="B349" s="6">
        <v>41069</v>
      </c>
      <c r="C349" s="5">
        <f>Zon[[#This Row],[Datum]]</f>
        <v>41069</v>
      </c>
      <c r="D349" s="7">
        <v>3.1</v>
      </c>
      <c r="E349">
        <f>YEAR(Zon[[#This Row],[Datum]])</f>
        <v>2012</v>
      </c>
      <c r="F349">
        <f>MONTH(Zon[[#This Row],[Datum]])</f>
        <v>6</v>
      </c>
      <c r="G349">
        <f>WEEKNUM(Zon[[#This Row],[Datum]],2)</f>
        <v>24</v>
      </c>
    </row>
    <row r="350" spans="2:7" x14ac:dyDescent="0.25">
      <c r="B350" s="6">
        <v>41070</v>
      </c>
      <c r="C350" s="5">
        <f>Zon[[#This Row],[Datum]]</f>
        <v>41070</v>
      </c>
      <c r="D350" s="7">
        <v>2.8</v>
      </c>
      <c r="E350">
        <f>YEAR(Zon[[#This Row],[Datum]])</f>
        <v>2012</v>
      </c>
      <c r="F350">
        <f>MONTH(Zon[[#This Row],[Datum]])</f>
        <v>6</v>
      </c>
      <c r="G350">
        <f>WEEKNUM(Zon[[#This Row],[Datum]],2)</f>
        <v>24</v>
      </c>
    </row>
    <row r="351" spans="2:7" x14ac:dyDescent="0.25">
      <c r="B351" s="6">
        <v>41071</v>
      </c>
      <c r="C351" s="5">
        <f>Zon[[#This Row],[Datum]]</f>
        <v>41071</v>
      </c>
      <c r="D351" s="7">
        <v>1.9</v>
      </c>
      <c r="E351">
        <f>YEAR(Zon[[#This Row],[Datum]])</f>
        <v>2012</v>
      </c>
      <c r="F351">
        <f>MONTH(Zon[[#This Row],[Datum]])</f>
        <v>6</v>
      </c>
      <c r="G351">
        <f>WEEKNUM(Zon[[#This Row],[Datum]],2)</f>
        <v>25</v>
      </c>
    </row>
    <row r="352" spans="2:7" x14ac:dyDescent="0.25">
      <c r="B352" s="6">
        <v>41072</v>
      </c>
      <c r="C352" s="5">
        <f>Zon[[#This Row],[Datum]]</f>
        <v>41072</v>
      </c>
      <c r="D352" s="7">
        <v>1.1000000000000001</v>
      </c>
      <c r="E352">
        <f>YEAR(Zon[[#This Row],[Datum]])</f>
        <v>2012</v>
      </c>
      <c r="F352">
        <f>MONTH(Zon[[#This Row],[Datum]])</f>
        <v>6</v>
      </c>
      <c r="G352">
        <f>WEEKNUM(Zon[[#This Row],[Datum]],2)</f>
        <v>25</v>
      </c>
    </row>
    <row r="353" spans="2:7" x14ac:dyDescent="0.25">
      <c r="B353" s="6">
        <v>41073</v>
      </c>
      <c r="C353" s="5">
        <f>Zon[[#This Row],[Datum]]</f>
        <v>41073</v>
      </c>
      <c r="D353" s="7">
        <v>2.9</v>
      </c>
      <c r="E353">
        <f>YEAR(Zon[[#This Row],[Datum]])</f>
        <v>2012</v>
      </c>
      <c r="F353">
        <f>MONTH(Zon[[#This Row],[Datum]])</f>
        <v>6</v>
      </c>
      <c r="G353">
        <f>WEEKNUM(Zon[[#This Row],[Datum]],2)</f>
        <v>25</v>
      </c>
    </row>
    <row r="354" spans="2:7" x14ac:dyDescent="0.25">
      <c r="B354" s="6">
        <v>41074</v>
      </c>
      <c r="C354" s="5">
        <f>Zon[[#This Row],[Datum]]</f>
        <v>41074</v>
      </c>
      <c r="D354" s="7">
        <v>1.5</v>
      </c>
      <c r="E354">
        <f>YEAR(Zon[[#This Row],[Datum]])</f>
        <v>2012</v>
      </c>
      <c r="F354">
        <f>MONTH(Zon[[#This Row],[Datum]])</f>
        <v>6</v>
      </c>
      <c r="G354">
        <f>WEEKNUM(Zon[[#This Row],[Datum]],2)</f>
        <v>25</v>
      </c>
    </row>
    <row r="355" spans="2:7" x14ac:dyDescent="0.25">
      <c r="B355" s="6">
        <v>41075</v>
      </c>
      <c r="C355" s="5">
        <f>Zon[[#This Row],[Datum]]</f>
        <v>41075</v>
      </c>
      <c r="D355" s="7">
        <v>1.2</v>
      </c>
      <c r="E355">
        <f>YEAR(Zon[[#This Row],[Datum]])</f>
        <v>2012</v>
      </c>
      <c r="F355">
        <f>MONTH(Zon[[#This Row],[Datum]])</f>
        <v>6</v>
      </c>
      <c r="G355">
        <f>WEEKNUM(Zon[[#This Row],[Datum]],2)</f>
        <v>25</v>
      </c>
    </row>
    <row r="356" spans="2:7" x14ac:dyDescent="0.25">
      <c r="B356" s="6">
        <v>41076</v>
      </c>
      <c r="C356" s="5">
        <f>Zon[[#This Row],[Datum]]</f>
        <v>41076</v>
      </c>
      <c r="D356" s="7">
        <v>3.2</v>
      </c>
      <c r="E356">
        <f>YEAR(Zon[[#This Row],[Datum]])</f>
        <v>2012</v>
      </c>
      <c r="F356">
        <f>MONTH(Zon[[#This Row],[Datum]])</f>
        <v>6</v>
      </c>
      <c r="G356">
        <f>WEEKNUM(Zon[[#This Row],[Datum]],2)</f>
        <v>25</v>
      </c>
    </row>
    <row r="357" spans="2:7" x14ac:dyDescent="0.25">
      <c r="B357" s="6">
        <v>41077</v>
      </c>
      <c r="C357" s="5">
        <f>Zon[[#This Row],[Datum]]</f>
        <v>41077</v>
      </c>
      <c r="D357" s="7">
        <v>2</v>
      </c>
      <c r="E357">
        <f>YEAR(Zon[[#This Row],[Datum]])</f>
        <v>2012</v>
      </c>
      <c r="F357">
        <f>MONTH(Zon[[#This Row],[Datum]])</f>
        <v>6</v>
      </c>
      <c r="G357">
        <f>WEEKNUM(Zon[[#This Row],[Datum]],2)</f>
        <v>25</v>
      </c>
    </row>
    <row r="358" spans="2:7" x14ac:dyDescent="0.25">
      <c r="B358" s="6">
        <v>41078</v>
      </c>
      <c r="C358" s="5">
        <f>Zon[[#This Row],[Datum]]</f>
        <v>41078</v>
      </c>
      <c r="D358" s="7">
        <v>2.2000000000000002</v>
      </c>
      <c r="E358">
        <f>YEAR(Zon[[#This Row],[Datum]])</f>
        <v>2012</v>
      </c>
      <c r="F358">
        <f>MONTH(Zon[[#This Row],[Datum]])</f>
        <v>6</v>
      </c>
      <c r="G358">
        <f>WEEKNUM(Zon[[#This Row],[Datum]],2)</f>
        <v>26</v>
      </c>
    </row>
    <row r="359" spans="2:7" x14ac:dyDescent="0.25">
      <c r="B359" s="6">
        <v>41079</v>
      </c>
      <c r="C359" s="5">
        <f>Zon[[#This Row],[Datum]]</f>
        <v>41079</v>
      </c>
      <c r="D359" s="7">
        <v>1.6</v>
      </c>
      <c r="E359">
        <f>YEAR(Zon[[#This Row],[Datum]])</f>
        <v>2012</v>
      </c>
      <c r="F359">
        <f>MONTH(Zon[[#This Row],[Datum]])</f>
        <v>6</v>
      </c>
      <c r="G359">
        <f>WEEKNUM(Zon[[#This Row],[Datum]],2)</f>
        <v>26</v>
      </c>
    </row>
    <row r="360" spans="2:7" x14ac:dyDescent="0.25">
      <c r="B360" s="6">
        <v>41080</v>
      </c>
      <c r="C360" s="5">
        <f>Zon[[#This Row],[Datum]]</f>
        <v>41080</v>
      </c>
      <c r="D360" s="7">
        <v>1.6</v>
      </c>
      <c r="E360">
        <f>YEAR(Zon[[#This Row],[Datum]])</f>
        <v>2012</v>
      </c>
      <c r="F360">
        <f>MONTH(Zon[[#This Row],[Datum]])</f>
        <v>6</v>
      </c>
      <c r="G360">
        <f>WEEKNUM(Zon[[#This Row],[Datum]],2)</f>
        <v>26</v>
      </c>
    </row>
    <row r="361" spans="2:7" x14ac:dyDescent="0.25">
      <c r="B361" s="6">
        <v>41081</v>
      </c>
      <c r="C361" s="5">
        <f>Zon[[#This Row],[Datum]]</f>
        <v>41081</v>
      </c>
      <c r="D361" s="7">
        <v>2.1</v>
      </c>
      <c r="E361">
        <f>YEAR(Zon[[#This Row],[Datum]])</f>
        <v>2012</v>
      </c>
      <c r="F361">
        <f>MONTH(Zon[[#This Row],[Datum]])</f>
        <v>6</v>
      </c>
      <c r="G361">
        <f>WEEKNUM(Zon[[#This Row],[Datum]],2)</f>
        <v>26</v>
      </c>
    </row>
    <row r="362" spans="2:7" x14ac:dyDescent="0.25">
      <c r="B362" s="6">
        <v>41082</v>
      </c>
      <c r="C362" s="5">
        <f>Zon[[#This Row],[Datum]]</f>
        <v>41082</v>
      </c>
      <c r="D362" s="7">
        <v>2.2999999999999998</v>
      </c>
      <c r="E362">
        <f>YEAR(Zon[[#This Row],[Datum]])</f>
        <v>2012</v>
      </c>
      <c r="F362">
        <f>MONTH(Zon[[#This Row],[Datum]])</f>
        <v>6</v>
      </c>
      <c r="G362">
        <f>WEEKNUM(Zon[[#This Row],[Datum]],2)</f>
        <v>26</v>
      </c>
    </row>
    <row r="363" spans="2:7" x14ac:dyDescent="0.25">
      <c r="B363" s="6">
        <v>41083</v>
      </c>
      <c r="C363" s="5">
        <f>Zon[[#This Row],[Datum]]</f>
        <v>41083</v>
      </c>
      <c r="D363" s="7">
        <v>3.4</v>
      </c>
      <c r="E363">
        <f>YEAR(Zon[[#This Row],[Datum]])</f>
        <v>2012</v>
      </c>
      <c r="F363">
        <f>MONTH(Zon[[#This Row],[Datum]])</f>
        <v>6</v>
      </c>
      <c r="G363">
        <f>WEEKNUM(Zon[[#This Row],[Datum]],2)</f>
        <v>26</v>
      </c>
    </row>
    <row r="364" spans="2:7" x14ac:dyDescent="0.25">
      <c r="B364" s="6">
        <v>41084</v>
      </c>
      <c r="C364" s="5">
        <f>Zon[[#This Row],[Datum]]</f>
        <v>41084</v>
      </c>
      <c r="D364" s="7">
        <v>1.2</v>
      </c>
      <c r="E364">
        <f>YEAR(Zon[[#This Row],[Datum]])</f>
        <v>2012</v>
      </c>
      <c r="F364">
        <f>MONTH(Zon[[#This Row],[Datum]])</f>
        <v>6</v>
      </c>
      <c r="G364">
        <f>WEEKNUM(Zon[[#This Row],[Datum]],2)</f>
        <v>26</v>
      </c>
    </row>
    <row r="365" spans="2:7" x14ac:dyDescent="0.25">
      <c r="B365" s="6">
        <v>41085</v>
      </c>
      <c r="C365" s="5">
        <f>Zon[[#This Row],[Datum]]</f>
        <v>41085</v>
      </c>
      <c r="D365" s="7">
        <v>1.7</v>
      </c>
      <c r="E365">
        <f>YEAR(Zon[[#This Row],[Datum]])</f>
        <v>2012</v>
      </c>
      <c r="F365">
        <f>MONTH(Zon[[#This Row],[Datum]])</f>
        <v>6</v>
      </c>
      <c r="G365">
        <f>WEEKNUM(Zon[[#This Row],[Datum]],2)</f>
        <v>27</v>
      </c>
    </row>
    <row r="366" spans="2:7" x14ac:dyDescent="0.25">
      <c r="B366" s="6">
        <v>41086</v>
      </c>
      <c r="C366" s="5">
        <f>Zon[[#This Row],[Datum]]</f>
        <v>41086</v>
      </c>
      <c r="D366" s="7">
        <v>3.6</v>
      </c>
      <c r="E366">
        <f>YEAR(Zon[[#This Row],[Datum]])</f>
        <v>2012</v>
      </c>
      <c r="F366">
        <f>MONTH(Zon[[#This Row],[Datum]])</f>
        <v>6</v>
      </c>
      <c r="G366">
        <f>WEEKNUM(Zon[[#This Row],[Datum]],2)</f>
        <v>27</v>
      </c>
    </row>
    <row r="367" spans="2:7" x14ac:dyDescent="0.25">
      <c r="B367" s="6">
        <v>41087</v>
      </c>
      <c r="C367" s="5">
        <f>Zon[[#This Row],[Datum]]</f>
        <v>41087</v>
      </c>
      <c r="D367" s="7">
        <v>1.5</v>
      </c>
      <c r="E367">
        <f>YEAR(Zon[[#This Row],[Datum]])</f>
        <v>2012</v>
      </c>
      <c r="F367">
        <f>MONTH(Zon[[#This Row],[Datum]])</f>
        <v>6</v>
      </c>
      <c r="G367">
        <f>WEEKNUM(Zon[[#This Row],[Datum]],2)</f>
        <v>27</v>
      </c>
    </row>
    <row r="368" spans="2:7" x14ac:dyDescent="0.25">
      <c r="B368" s="6">
        <v>41088</v>
      </c>
      <c r="C368" s="5">
        <f>Zon[[#This Row],[Datum]]</f>
        <v>41088</v>
      </c>
      <c r="D368" s="7">
        <v>3</v>
      </c>
      <c r="E368">
        <f>YEAR(Zon[[#This Row],[Datum]])</f>
        <v>2012</v>
      </c>
      <c r="F368">
        <f>MONTH(Zon[[#This Row],[Datum]])</f>
        <v>6</v>
      </c>
      <c r="G368">
        <f>WEEKNUM(Zon[[#This Row],[Datum]],2)</f>
        <v>27</v>
      </c>
    </row>
    <row r="369" spans="2:7" x14ac:dyDescent="0.25">
      <c r="B369" s="6">
        <v>41089</v>
      </c>
      <c r="C369" s="5">
        <f>Zon[[#This Row],[Datum]]</f>
        <v>41089</v>
      </c>
      <c r="D369" s="7">
        <v>1.3</v>
      </c>
      <c r="E369">
        <f>YEAR(Zon[[#This Row],[Datum]])</f>
        <v>2012</v>
      </c>
      <c r="F369">
        <f>MONTH(Zon[[#This Row],[Datum]])</f>
        <v>6</v>
      </c>
      <c r="G369">
        <f>WEEKNUM(Zon[[#This Row],[Datum]],2)</f>
        <v>27</v>
      </c>
    </row>
    <row r="370" spans="2:7" x14ac:dyDescent="0.25">
      <c r="B370" s="6">
        <v>41090</v>
      </c>
      <c r="C370" s="5">
        <f>Zon[[#This Row],[Datum]]</f>
        <v>41090</v>
      </c>
      <c r="D370" s="7">
        <v>3.3</v>
      </c>
      <c r="E370">
        <f>YEAR(Zon[[#This Row],[Datum]])</f>
        <v>2012</v>
      </c>
      <c r="F370">
        <f>MONTH(Zon[[#This Row],[Datum]])</f>
        <v>6</v>
      </c>
      <c r="G370">
        <f>WEEKNUM(Zon[[#This Row],[Datum]],2)</f>
        <v>27</v>
      </c>
    </row>
    <row r="371" spans="2:7" x14ac:dyDescent="0.25">
      <c r="B371" s="6">
        <v>41091</v>
      </c>
      <c r="C371" s="5">
        <f>Zon[[#This Row],[Datum]]</f>
        <v>41091</v>
      </c>
      <c r="D371" s="7">
        <v>3</v>
      </c>
      <c r="E371">
        <f>YEAR(Zon[[#This Row],[Datum]])</f>
        <v>2012</v>
      </c>
      <c r="F371">
        <f>MONTH(Zon[[#This Row],[Datum]])</f>
        <v>7</v>
      </c>
      <c r="G371">
        <f>WEEKNUM(Zon[[#This Row],[Datum]],2)</f>
        <v>27</v>
      </c>
    </row>
    <row r="372" spans="2:7" x14ac:dyDescent="0.25">
      <c r="B372" s="6">
        <v>41092</v>
      </c>
      <c r="C372" s="5">
        <f>Zon[[#This Row],[Datum]]</f>
        <v>41092</v>
      </c>
      <c r="D372" s="7">
        <v>3.2</v>
      </c>
      <c r="E372">
        <f>YEAR(Zon[[#This Row],[Datum]])</f>
        <v>2012</v>
      </c>
      <c r="F372">
        <f>MONTH(Zon[[#This Row],[Datum]])</f>
        <v>7</v>
      </c>
      <c r="G372">
        <f>WEEKNUM(Zon[[#This Row],[Datum]],2)</f>
        <v>28</v>
      </c>
    </row>
    <row r="373" spans="2:7" x14ac:dyDescent="0.25">
      <c r="B373" s="6">
        <v>41093</v>
      </c>
      <c r="C373" s="5">
        <f>Zon[[#This Row],[Datum]]</f>
        <v>41093</v>
      </c>
      <c r="D373" s="7">
        <v>2.6</v>
      </c>
      <c r="E373">
        <f>YEAR(Zon[[#This Row],[Datum]])</f>
        <v>2012</v>
      </c>
      <c r="F373">
        <f>MONTH(Zon[[#This Row],[Datum]])</f>
        <v>7</v>
      </c>
      <c r="G373">
        <f>WEEKNUM(Zon[[#This Row],[Datum]],2)</f>
        <v>28</v>
      </c>
    </row>
    <row r="374" spans="2:7" x14ac:dyDescent="0.25">
      <c r="B374" s="6">
        <v>41094</v>
      </c>
      <c r="C374" s="5">
        <f>Zon[[#This Row],[Datum]]</f>
        <v>41094</v>
      </c>
      <c r="D374" s="7">
        <v>3</v>
      </c>
      <c r="E374">
        <f>YEAR(Zon[[#This Row],[Datum]])</f>
        <v>2012</v>
      </c>
      <c r="F374">
        <f>MONTH(Zon[[#This Row],[Datum]])</f>
        <v>7</v>
      </c>
      <c r="G374">
        <f>WEEKNUM(Zon[[#This Row],[Datum]],2)</f>
        <v>28</v>
      </c>
    </row>
    <row r="375" spans="2:7" x14ac:dyDescent="0.25">
      <c r="B375" s="6">
        <v>41095</v>
      </c>
      <c r="C375" s="5">
        <f>Zon[[#This Row],[Datum]]</f>
        <v>41095</v>
      </c>
      <c r="D375" s="7">
        <v>2.1</v>
      </c>
      <c r="E375">
        <f>YEAR(Zon[[#This Row],[Datum]])</f>
        <v>2012</v>
      </c>
      <c r="F375">
        <f>MONTH(Zon[[#This Row],[Datum]])</f>
        <v>7</v>
      </c>
      <c r="G375">
        <f>WEEKNUM(Zon[[#This Row],[Datum]],2)</f>
        <v>28</v>
      </c>
    </row>
    <row r="376" spans="2:7" x14ac:dyDescent="0.25">
      <c r="B376" s="6">
        <v>41096</v>
      </c>
      <c r="C376" s="5">
        <f>Zon[[#This Row],[Datum]]</f>
        <v>41096</v>
      </c>
      <c r="D376" s="7">
        <v>2.5</v>
      </c>
      <c r="E376">
        <f>YEAR(Zon[[#This Row],[Datum]])</f>
        <v>2012</v>
      </c>
      <c r="F376">
        <f>MONTH(Zon[[#This Row],[Datum]])</f>
        <v>7</v>
      </c>
      <c r="G376">
        <f>WEEKNUM(Zon[[#This Row],[Datum]],2)</f>
        <v>28</v>
      </c>
    </row>
    <row r="377" spans="2:7" x14ac:dyDescent="0.25">
      <c r="B377" s="6">
        <v>41097</v>
      </c>
      <c r="C377" s="5">
        <f>Zon[[#This Row],[Datum]]</f>
        <v>41097</v>
      </c>
      <c r="D377" s="7">
        <v>2.9</v>
      </c>
      <c r="E377">
        <f>YEAR(Zon[[#This Row],[Datum]])</f>
        <v>2012</v>
      </c>
      <c r="F377">
        <f>MONTH(Zon[[#This Row],[Datum]])</f>
        <v>7</v>
      </c>
      <c r="G377">
        <f>WEEKNUM(Zon[[#This Row],[Datum]],2)</f>
        <v>28</v>
      </c>
    </row>
    <row r="378" spans="2:7" x14ac:dyDescent="0.25">
      <c r="B378" s="6">
        <v>41098</v>
      </c>
      <c r="C378" s="5">
        <f>Zon[[#This Row],[Datum]]</f>
        <v>41098</v>
      </c>
      <c r="D378" s="7">
        <v>2</v>
      </c>
      <c r="E378">
        <f>YEAR(Zon[[#This Row],[Datum]])</f>
        <v>2012</v>
      </c>
      <c r="F378">
        <f>MONTH(Zon[[#This Row],[Datum]])</f>
        <v>7</v>
      </c>
      <c r="G378">
        <f>WEEKNUM(Zon[[#This Row],[Datum]],2)</f>
        <v>28</v>
      </c>
    </row>
    <row r="379" spans="2:7" x14ac:dyDescent="0.25">
      <c r="B379" s="6">
        <v>41099</v>
      </c>
      <c r="C379" s="5">
        <f>Zon[[#This Row],[Datum]]</f>
        <v>41099</v>
      </c>
      <c r="D379" s="7">
        <v>2.8</v>
      </c>
      <c r="E379">
        <f>YEAR(Zon[[#This Row],[Datum]])</f>
        <v>2012</v>
      </c>
      <c r="F379">
        <f>MONTH(Zon[[#This Row],[Datum]])</f>
        <v>7</v>
      </c>
      <c r="G379">
        <f>WEEKNUM(Zon[[#This Row],[Datum]],2)</f>
        <v>29</v>
      </c>
    </row>
    <row r="380" spans="2:7" x14ac:dyDescent="0.25">
      <c r="B380" s="6">
        <v>41100</v>
      </c>
      <c r="C380" s="5">
        <f>Zon[[#This Row],[Datum]]</f>
        <v>41100</v>
      </c>
      <c r="D380" s="7">
        <v>1.8</v>
      </c>
      <c r="E380">
        <f>YEAR(Zon[[#This Row],[Datum]])</f>
        <v>2012</v>
      </c>
      <c r="F380">
        <f>MONTH(Zon[[#This Row],[Datum]])</f>
        <v>7</v>
      </c>
      <c r="G380">
        <f>WEEKNUM(Zon[[#This Row],[Datum]],2)</f>
        <v>29</v>
      </c>
    </row>
    <row r="381" spans="2:7" x14ac:dyDescent="0.25">
      <c r="B381" s="6">
        <v>41101</v>
      </c>
      <c r="C381" s="5">
        <f>Zon[[#This Row],[Datum]]</f>
        <v>41101</v>
      </c>
      <c r="D381" s="7">
        <v>2.8</v>
      </c>
      <c r="E381">
        <f>YEAR(Zon[[#This Row],[Datum]])</f>
        <v>2012</v>
      </c>
      <c r="F381">
        <f>MONTH(Zon[[#This Row],[Datum]])</f>
        <v>7</v>
      </c>
      <c r="G381">
        <f>WEEKNUM(Zon[[#This Row],[Datum]],2)</f>
        <v>29</v>
      </c>
    </row>
    <row r="382" spans="2:7" x14ac:dyDescent="0.25">
      <c r="B382" s="6">
        <v>41102</v>
      </c>
      <c r="C382" s="5">
        <f>Zon[[#This Row],[Datum]]</f>
        <v>41102</v>
      </c>
      <c r="D382" s="7">
        <v>3</v>
      </c>
      <c r="E382">
        <f>YEAR(Zon[[#This Row],[Datum]])</f>
        <v>2012</v>
      </c>
      <c r="F382">
        <f>MONTH(Zon[[#This Row],[Datum]])</f>
        <v>7</v>
      </c>
      <c r="G382">
        <f>WEEKNUM(Zon[[#This Row],[Datum]],2)</f>
        <v>29</v>
      </c>
    </row>
    <row r="383" spans="2:7" x14ac:dyDescent="0.25">
      <c r="B383" s="6">
        <v>41103</v>
      </c>
      <c r="C383" s="5">
        <f>Zon[[#This Row],[Datum]]</f>
        <v>41103</v>
      </c>
      <c r="D383" s="7">
        <v>1.9</v>
      </c>
      <c r="E383">
        <f>YEAR(Zon[[#This Row],[Datum]])</f>
        <v>2012</v>
      </c>
      <c r="F383">
        <f>MONTH(Zon[[#This Row],[Datum]])</f>
        <v>7</v>
      </c>
      <c r="G383">
        <f>WEEKNUM(Zon[[#This Row],[Datum]],2)</f>
        <v>29</v>
      </c>
    </row>
    <row r="384" spans="2:7" x14ac:dyDescent="0.25">
      <c r="B384" s="6">
        <v>41104</v>
      </c>
      <c r="C384" s="5">
        <f>Zon[[#This Row],[Datum]]</f>
        <v>41104</v>
      </c>
      <c r="D384" s="7">
        <v>2.1</v>
      </c>
      <c r="E384">
        <f>YEAR(Zon[[#This Row],[Datum]])</f>
        <v>2012</v>
      </c>
      <c r="F384">
        <f>MONTH(Zon[[#This Row],[Datum]])</f>
        <v>7</v>
      </c>
      <c r="G384">
        <f>WEEKNUM(Zon[[#This Row],[Datum]],2)</f>
        <v>29</v>
      </c>
    </row>
    <row r="385" spans="2:7" x14ac:dyDescent="0.25">
      <c r="B385" s="6">
        <v>41105</v>
      </c>
      <c r="C385" s="5">
        <f>Zon[[#This Row],[Datum]]</f>
        <v>41105</v>
      </c>
      <c r="D385" s="7">
        <v>1.4</v>
      </c>
      <c r="E385">
        <f>YEAR(Zon[[#This Row],[Datum]])</f>
        <v>2012</v>
      </c>
      <c r="F385">
        <f>MONTH(Zon[[#This Row],[Datum]])</f>
        <v>7</v>
      </c>
      <c r="G385">
        <f>WEEKNUM(Zon[[#This Row],[Datum]],2)</f>
        <v>29</v>
      </c>
    </row>
    <row r="386" spans="2:7" x14ac:dyDescent="0.25">
      <c r="B386" s="6">
        <v>41106</v>
      </c>
      <c r="C386" s="5">
        <f>Zon[[#This Row],[Datum]]</f>
        <v>41106</v>
      </c>
      <c r="D386" s="7">
        <v>1.5</v>
      </c>
      <c r="E386">
        <f>YEAR(Zon[[#This Row],[Datum]])</f>
        <v>2012</v>
      </c>
      <c r="F386">
        <f>MONTH(Zon[[#This Row],[Datum]])</f>
        <v>7</v>
      </c>
      <c r="G386">
        <f>WEEKNUM(Zon[[#This Row],[Datum]],2)</f>
        <v>30</v>
      </c>
    </row>
    <row r="387" spans="2:7" x14ac:dyDescent="0.25">
      <c r="B387" s="6">
        <v>41107</v>
      </c>
      <c r="C387" s="5">
        <f>Zon[[#This Row],[Datum]]</f>
        <v>41107</v>
      </c>
      <c r="D387" s="7">
        <v>1.2</v>
      </c>
      <c r="E387">
        <f>YEAR(Zon[[#This Row],[Datum]])</f>
        <v>2012</v>
      </c>
      <c r="F387">
        <f>MONTH(Zon[[#This Row],[Datum]])</f>
        <v>7</v>
      </c>
      <c r="G387">
        <f>WEEKNUM(Zon[[#This Row],[Datum]],2)</f>
        <v>30</v>
      </c>
    </row>
    <row r="388" spans="2:7" x14ac:dyDescent="0.25">
      <c r="B388" s="6">
        <v>41108</v>
      </c>
      <c r="C388" s="5">
        <f>Zon[[#This Row],[Datum]]</f>
        <v>41108</v>
      </c>
      <c r="D388" s="7">
        <v>2.8</v>
      </c>
      <c r="E388">
        <f>YEAR(Zon[[#This Row],[Datum]])</f>
        <v>2012</v>
      </c>
      <c r="F388">
        <f>MONTH(Zon[[#This Row],[Datum]])</f>
        <v>7</v>
      </c>
      <c r="G388">
        <f>WEEKNUM(Zon[[#This Row],[Datum]],2)</f>
        <v>30</v>
      </c>
    </row>
    <row r="389" spans="2:7" x14ac:dyDescent="0.25">
      <c r="B389" s="6">
        <v>41109</v>
      </c>
      <c r="C389" s="5">
        <f>Zon[[#This Row],[Datum]]</f>
        <v>41109</v>
      </c>
      <c r="D389" s="7">
        <v>2.5733333333333333</v>
      </c>
      <c r="E389">
        <f>YEAR(Zon[[#This Row],[Datum]])</f>
        <v>2012</v>
      </c>
      <c r="F389">
        <f>MONTH(Zon[[#This Row],[Datum]])</f>
        <v>7</v>
      </c>
      <c r="G389">
        <f>WEEKNUM(Zon[[#This Row],[Datum]],2)</f>
        <v>30</v>
      </c>
    </row>
    <row r="390" spans="2:7" x14ac:dyDescent="0.25">
      <c r="B390" s="6">
        <v>41110</v>
      </c>
      <c r="C390" s="5">
        <f>Zon[[#This Row],[Datum]]</f>
        <v>41110</v>
      </c>
      <c r="D390" s="7">
        <v>2.5733333333333333</v>
      </c>
      <c r="E390">
        <f>YEAR(Zon[[#This Row],[Datum]])</f>
        <v>2012</v>
      </c>
      <c r="F390">
        <f>MONTH(Zon[[#This Row],[Datum]])</f>
        <v>7</v>
      </c>
      <c r="G390">
        <f>WEEKNUM(Zon[[#This Row],[Datum]],2)</f>
        <v>30</v>
      </c>
    </row>
    <row r="391" spans="2:7" x14ac:dyDescent="0.25">
      <c r="B391" s="6">
        <v>41111</v>
      </c>
      <c r="C391" s="5">
        <f>Zon[[#This Row],[Datum]]</f>
        <v>41111</v>
      </c>
      <c r="D391" s="7">
        <v>2.5733333333333333</v>
      </c>
      <c r="E391">
        <f>YEAR(Zon[[#This Row],[Datum]])</f>
        <v>2012</v>
      </c>
      <c r="F391">
        <f>MONTH(Zon[[#This Row],[Datum]])</f>
        <v>7</v>
      </c>
      <c r="G391">
        <f>WEEKNUM(Zon[[#This Row],[Datum]],2)</f>
        <v>30</v>
      </c>
    </row>
    <row r="392" spans="2:7" x14ac:dyDescent="0.25">
      <c r="B392" s="6">
        <v>41112</v>
      </c>
      <c r="C392" s="5">
        <f>Zon[[#This Row],[Datum]]</f>
        <v>41112</v>
      </c>
      <c r="D392" s="7">
        <v>2.5733333333333333</v>
      </c>
      <c r="E392">
        <f>YEAR(Zon[[#This Row],[Datum]])</f>
        <v>2012</v>
      </c>
      <c r="F392">
        <f>MONTH(Zon[[#This Row],[Datum]])</f>
        <v>7</v>
      </c>
      <c r="G392">
        <f>WEEKNUM(Zon[[#This Row],[Datum]],2)</f>
        <v>30</v>
      </c>
    </row>
    <row r="393" spans="2:7" x14ac:dyDescent="0.25">
      <c r="B393" s="6">
        <v>41113</v>
      </c>
      <c r="C393" s="5">
        <f>Zon[[#This Row],[Datum]]</f>
        <v>41113</v>
      </c>
      <c r="D393" s="7">
        <v>2.5733333333333333</v>
      </c>
      <c r="E393">
        <f>YEAR(Zon[[#This Row],[Datum]])</f>
        <v>2012</v>
      </c>
      <c r="F393">
        <f>MONTH(Zon[[#This Row],[Datum]])</f>
        <v>7</v>
      </c>
      <c r="G393">
        <f>WEEKNUM(Zon[[#This Row],[Datum]],2)</f>
        <v>31</v>
      </c>
    </row>
    <row r="394" spans="2:7" x14ac:dyDescent="0.25">
      <c r="B394" s="6">
        <v>41114</v>
      </c>
      <c r="C394" s="5">
        <f>Zon[[#This Row],[Datum]]</f>
        <v>41114</v>
      </c>
      <c r="D394" s="7">
        <v>2.5733333333333333</v>
      </c>
      <c r="E394">
        <f>YEAR(Zon[[#This Row],[Datum]])</f>
        <v>2012</v>
      </c>
      <c r="F394">
        <f>MONTH(Zon[[#This Row],[Datum]])</f>
        <v>7</v>
      </c>
      <c r="G394">
        <f>WEEKNUM(Zon[[#This Row],[Datum]],2)</f>
        <v>31</v>
      </c>
    </row>
    <row r="395" spans="2:7" x14ac:dyDescent="0.25">
      <c r="B395" s="6">
        <v>41115</v>
      </c>
      <c r="C395" s="5">
        <f>Zon[[#This Row],[Datum]]</f>
        <v>41115</v>
      </c>
      <c r="D395" s="7">
        <v>2.5733333333333333</v>
      </c>
      <c r="E395">
        <f>YEAR(Zon[[#This Row],[Datum]])</f>
        <v>2012</v>
      </c>
      <c r="F395">
        <f>MONTH(Zon[[#This Row],[Datum]])</f>
        <v>7</v>
      </c>
      <c r="G395">
        <f>WEEKNUM(Zon[[#This Row],[Datum]],2)</f>
        <v>31</v>
      </c>
    </row>
    <row r="396" spans="2:7" x14ac:dyDescent="0.25">
      <c r="B396" s="6">
        <v>41116</v>
      </c>
      <c r="C396" s="5">
        <f>Zon[[#This Row],[Datum]]</f>
        <v>41116</v>
      </c>
      <c r="D396" s="7">
        <v>2.5733333333333333</v>
      </c>
      <c r="E396">
        <f>YEAR(Zon[[#This Row],[Datum]])</f>
        <v>2012</v>
      </c>
      <c r="F396">
        <f>MONTH(Zon[[#This Row],[Datum]])</f>
        <v>7</v>
      </c>
      <c r="G396">
        <f>WEEKNUM(Zon[[#This Row],[Datum]],2)</f>
        <v>31</v>
      </c>
    </row>
    <row r="397" spans="2:7" x14ac:dyDescent="0.25">
      <c r="B397" s="6">
        <v>41117</v>
      </c>
      <c r="C397" s="5">
        <f>Zon[[#This Row],[Datum]]</f>
        <v>41117</v>
      </c>
      <c r="D397" s="7">
        <v>2.5733333333333333</v>
      </c>
      <c r="E397">
        <f>YEAR(Zon[[#This Row],[Datum]])</f>
        <v>2012</v>
      </c>
      <c r="F397">
        <f>MONTH(Zon[[#This Row],[Datum]])</f>
        <v>7</v>
      </c>
      <c r="G397">
        <f>WEEKNUM(Zon[[#This Row],[Datum]],2)</f>
        <v>31</v>
      </c>
    </row>
    <row r="398" spans="2:7" x14ac:dyDescent="0.25">
      <c r="B398" s="6">
        <v>41118</v>
      </c>
      <c r="C398" s="5">
        <f>Zon[[#This Row],[Datum]]</f>
        <v>41118</v>
      </c>
      <c r="D398" s="7">
        <v>2.5733333333333333</v>
      </c>
      <c r="E398">
        <f>YEAR(Zon[[#This Row],[Datum]])</f>
        <v>2012</v>
      </c>
      <c r="F398">
        <f>MONTH(Zon[[#This Row],[Datum]])</f>
        <v>7</v>
      </c>
      <c r="G398">
        <f>WEEKNUM(Zon[[#This Row],[Datum]],2)</f>
        <v>31</v>
      </c>
    </row>
    <row r="399" spans="2:7" x14ac:dyDescent="0.25">
      <c r="B399" s="6">
        <v>41119</v>
      </c>
      <c r="C399" s="5">
        <f>Zon[[#This Row],[Datum]]</f>
        <v>41119</v>
      </c>
      <c r="D399" s="7">
        <v>2.5733333333333333</v>
      </c>
      <c r="E399">
        <f>YEAR(Zon[[#This Row],[Datum]])</f>
        <v>2012</v>
      </c>
      <c r="F399">
        <f>MONTH(Zon[[#This Row],[Datum]])</f>
        <v>7</v>
      </c>
      <c r="G399">
        <f>WEEKNUM(Zon[[#This Row],[Datum]],2)</f>
        <v>31</v>
      </c>
    </row>
    <row r="400" spans="2:7" x14ac:dyDescent="0.25">
      <c r="B400" s="6">
        <v>41120</v>
      </c>
      <c r="C400" s="5">
        <f>Zon[[#This Row],[Datum]]</f>
        <v>41120</v>
      </c>
      <c r="D400" s="7">
        <v>2.5733333333333333</v>
      </c>
      <c r="E400">
        <f>YEAR(Zon[[#This Row],[Datum]])</f>
        <v>2012</v>
      </c>
      <c r="F400">
        <f>MONTH(Zon[[#This Row],[Datum]])</f>
        <v>7</v>
      </c>
      <c r="G400">
        <f>WEEKNUM(Zon[[#This Row],[Datum]],2)</f>
        <v>32</v>
      </c>
    </row>
    <row r="401" spans="2:7" x14ac:dyDescent="0.25">
      <c r="B401" s="6">
        <v>41121</v>
      </c>
      <c r="C401" s="5">
        <f>Zon[[#This Row],[Datum]]</f>
        <v>41121</v>
      </c>
      <c r="D401" s="7">
        <v>2.5733333333333333</v>
      </c>
      <c r="E401">
        <f>YEAR(Zon[[#This Row],[Datum]])</f>
        <v>2012</v>
      </c>
      <c r="F401">
        <f>MONTH(Zon[[#This Row],[Datum]])</f>
        <v>7</v>
      </c>
      <c r="G401">
        <f>WEEKNUM(Zon[[#This Row],[Datum]],2)</f>
        <v>32</v>
      </c>
    </row>
    <row r="402" spans="2:7" x14ac:dyDescent="0.25">
      <c r="B402" s="6">
        <v>41122</v>
      </c>
      <c r="C402" s="5">
        <f>Zon[[#This Row],[Datum]]</f>
        <v>41122</v>
      </c>
      <c r="D402" s="7">
        <v>2.5733333333333333</v>
      </c>
      <c r="E402">
        <f>YEAR(Zon[[#This Row],[Datum]])</f>
        <v>2012</v>
      </c>
      <c r="F402">
        <f>MONTH(Zon[[#This Row],[Datum]])</f>
        <v>8</v>
      </c>
      <c r="G402">
        <f>WEEKNUM(Zon[[#This Row],[Datum]],2)</f>
        <v>32</v>
      </c>
    </row>
    <row r="403" spans="2:7" x14ac:dyDescent="0.25">
      <c r="B403" s="6">
        <v>41123</v>
      </c>
      <c r="C403" s="5">
        <f>Zon[[#This Row],[Datum]]</f>
        <v>41123</v>
      </c>
      <c r="D403" s="7">
        <v>2.5733333333333333</v>
      </c>
      <c r="E403">
        <f>YEAR(Zon[[#This Row],[Datum]])</f>
        <v>2012</v>
      </c>
      <c r="F403">
        <f>MONTH(Zon[[#This Row],[Datum]])</f>
        <v>8</v>
      </c>
      <c r="G403">
        <f>WEEKNUM(Zon[[#This Row],[Datum]],2)</f>
        <v>32</v>
      </c>
    </row>
    <row r="404" spans="2:7" x14ac:dyDescent="0.25">
      <c r="B404" s="6">
        <v>41124</v>
      </c>
      <c r="C404" s="5">
        <f>Zon[[#This Row],[Datum]]</f>
        <v>41124</v>
      </c>
      <c r="D404" s="7">
        <v>2.4</v>
      </c>
      <c r="E404">
        <f>YEAR(Zon[[#This Row],[Datum]])</f>
        <v>2012</v>
      </c>
      <c r="F404">
        <f>MONTH(Zon[[#This Row],[Datum]])</f>
        <v>8</v>
      </c>
      <c r="G404">
        <f>WEEKNUM(Zon[[#This Row],[Datum]],2)</f>
        <v>32</v>
      </c>
    </row>
    <row r="405" spans="2:7" x14ac:dyDescent="0.25">
      <c r="B405" s="6">
        <v>41125</v>
      </c>
      <c r="C405" s="5">
        <f>Zon[[#This Row],[Datum]]</f>
        <v>41125</v>
      </c>
      <c r="D405" s="7">
        <v>3.2</v>
      </c>
      <c r="E405">
        <f>YEAR(Zon[[#This Row],[Datum]])</f>
        <v>2012</v>
      </c>
      <c r="F405">
        <f>MONTH(Zon[[#This Row],[Datum]])</f>
        <v>8</v>
      </c>
      <c r="G405">
        <f>WEEKNUM(Zon[[#This Row],[Datum]],2)</f>
        <v>32</v>
      </c>
    </row>
    <row r="406" spans="2:7" x14ac:dyDescent="0.25">
      <c r="B406" s="6">
        <v>41126</v>
      </c>
      <c r="C406" s="5">
        <f>Zon[[#This Row],[Datum]]</f>
        <v>41126</v>
      </c>
      <c r="D406" s="7">
        <v>2.5</v>
      </c>
      <c r="E406">
        <f>YEAR(Zon[[#This Row],[Datum]])</f>
        <v>2012</v>
      </c>
      <c r="F406">
        <f>MONTH(Zon[[#This Row],[Datum]])</f>
        <v>8</v>
      </c>
      <c r="G406">
        <f>WEEKNUM(Zon[[#This Row],[Datum]],2)</f>
        <v>32</v>
      </c>
    </row>
    <row r="407" spans="2:7" x14ac:dyDescent="0.25">
      <c r="B407" s="6">
        <v>41127</v>
      </c>
      <c r="C407" s="5">
        <f>Zon[[#This Row],[Datum]]</f>
        <v>41127</v>
      </c>
      <c r="D407" s="7">
        <v>1.9</v>
      </c>
      <c r="E407">
        <f>YEAR(Zon[[#This Row],[Datum]])</f>
        <v>2012</v>
      </c>
      <c r="F407">
        <f>MONTH(Zon[[#This Row],[Datum]])</f>
        <v>8</v>
      </c>
      <c r="G407">
        <f>WEEKNUM(Zon[[#This Row],[Datum]],2)</f>
        <v>33</v>
      </c>
    </row>
    <row r="408" spans="2:7" x14ac:dyDescent="0.25">
      <c r="B408" s="6">
        <v>41128</v>
      </c>
      <c r="C408" s="5">
        <f>Zon[[#This Row],[Datum]]</f>
        <v>41128</v>
      </c>
      <c r="D408" s="7">
        <v>1.8</v>
      </c>
      <c r="E408">
        <f>YEAR(Zon[[#This Row],[Datum]])</f>
        <v>2012</v>
      </c>
      <c r="F408">
        <f>MONTH(Zon[[#This Row],[Datum]])</f>
        <v>8</v>
      </c>
      <c r="G408">
        <f>WEEKNUM(Zon[[#This Row],[Datum]],2)</f>
        <v>33</v>
      </c>
    </row>
    <row r="409" spans="2:7" x14ac:dyDescent="0.25">
      <c r="B409" s="6">
        <v>41129</v>
      </c>
      <c r="C409" s="5">
        <f>Zon[[#This Row],[Datum]]</f>
        <v>41129</v>
      </c>
      <c r="D409" s="7">
        <v>2</v>
      </c>
      <c r="E409">
        <f>YEAR(Zon[[#This Row],[Datum]])</f>
        <v>2012</v>
      </c>
      <c r="F409">
        <f>MONTH(Zon[[#This Row],[Datum]])</f>
        <v>8</v>
      </c>
      <c r="G409">
        <f>WEEKNUM(Zon[[#This Row],[Datum]],2)</f>
        <v>33</v>
      </c>
    </row>
    <row r="410" spans="2:7" x14ac:dyDescent="0.25">
      <c r="B410" s="6">
        <v>41130</v>
      </c>
      <c r="C410" s="5">
        <f>Zon[[#This Row],[Datum]]</f>
        <v>41130</v>
      </c>
      <c r="D410" s="7">
        <v>2.7</v>
      </c>
      <c r="E410">
        <f>YEAR(Zon[[#This Row],[Datum]])</f>
        <v>2012</v>
      </c>
      <c r="F410">
        <f>MONTH(Zon[[#This Row],[Datum]])</f>
        <v>8</v>
      </c>
      <c r="G410">
        <f>WEEKNUM(Zon[[#This Row],[Datum]],2)</f>
        <v>33</v>
      </c>
    </row>
    <row r="411" spans="2:7" x14ac:dyDescent="0.25">
      <c r="B411" s="6">
        <v>41131</v>
      </c>
      <c r="C411" s="5">
        <f>Zon[[#This Row],[Datum]]</f>
        <v>41131</v>
      </c>
      <c r="D411" s="7">
        <v>3.7</v>
      </c>
      <c r="E411">
        <f>YEAR(Zon[[#This Row],[Datum]])</f>
        <v>2012</v>
      </c>
      <c r="F411">
        <f>MONTH(Zon[[#This Row],[Datum]])</f>
        <v>8</v>
      </c>
      <c r="G411">
        <f>WEEKNUM(Zon[[#This Row],[Datum]],2)</f>
        <v>33</v>
      </c>
    </row>
    <row r="412" spans="2:7" x14ac:dyDescent="0.25">
      <c r="B412" s="6">
        <v>41132</v>
      </c>
      <c r="C412" s="5">
        <f>Zon[[#This Row],[Datum]]</f>
        <v>41132</v>
      </c>
      <c r="D412" s="7">
        <v>3.5</v>
      </c>
      <c r="E412">
        <f>YEAR(Zon[[#This Row],[Datum]])</f>
        <v>2012</v>
      </c>
      <c r="F412">
        <f>MONTH(Zon[[#This Row],[Datum]])</f>
        <v>8</v>
      </c>
      <c r="G412">
        <f>WEEKNUM(Zon[[#This Row],[Datum]],2)</f>
        <v>33</v>
      </c>
    </row>
    <row r="413" spans="2:7" x14ac:dyDescent="0.25">
      <c r="B413" s="6">
        <v>41133</v>
      </c>
      <c r="C413" s="5">
        <f>Zon[[#This Row],[Datum]]</f>
        <v>41133</v>
      </c>
      <c r="D413" s="7">
        <v>3.5</v>
      </c>
      <c r="E413">
        <f>YEAR(Zon[[#This Row],[Datum]])</f>
        <v>2012</v>
      </c>
      <c r="F413">
        <f>MONTH(Zon[[#This Row],[Datum]])</f>
        <v>8</v>
      </c>
      <c r="G413">
        <f>WEEKNUM(Zon[[#This Row],[Datum]],2)</f>
        <v>33</v>
      </c>
    </row>
    <row r="414" spans="2:7" x14ac:dyDescent="0.25">
      <c r="B414" s="6">
        <v>41134</v>
      </c>
      <c r="C414" s="5">
        <f>Zon[[#This Row],[Datum]]</f>
        <v>41134</v>
      </c>
      <c r="D414" s="7">
        <v>1.9</v>
      </c>
      <c r="E414">
        <f>YEAR(Zon[[#This Row],[Datum]])</f>
        <v>2012</v>
      </c>
      <c r="F414">
        <f>MONTH(Zon[[#This Row],[Datum]])</f>
        <v>8</v>
      </c>
      <c r="G414">
        <f>WEEKNUM(Zon[[#This Row],[Datum]],2)</f>
        <v>34</v>
      </c>
    </row>
    <row r="415" spans="2:7" x14ac:dyDescent="0.25">
      <c r="B415" s="6">
        <v>41135</v>
      </c>
      <c r="C415" s="5">
        <f>Zon[[#This Row],[Datum]]</f>
        <v>41135</v>
      </c>
      <c r="D415" s="7">
        <v>1.9</v>
      </c>
      <c r="E415">
        <f>YEAR(Zon[[#This Row],[Datum]])</f>
        <v>2012</v>
      </c>
      <c r="F415">
        <f>MONTH(Zon[[#This Row],[Datum]])</f>
        <v>8</v>
      </c>
      <c r="G415">
        <f>WEEKNUM(Zon[[#This Row],[Datum]],2)</f>
        <v>34</v>
      </c>
    </row>
    <row r="416" spans="2:7" x14ac:dyDescent="0.25">
      <c r="B416" s="6">
        <v>41136</v>
      </c>
      <c r="C416" s="5">
        <f>Zon[[#This Row],[Datum]]</f>
        <v>41136</v>
      </c>
      <c r="D416" s="7">
        <v>2.8</v>
      </c>
      <c r="E416">
        <f>YEAR(Zon[[#This Row],[Datum]])</f>
        <v>2012</v>
      </c>
      <c r="F416">
        <f>MONTH(Zon[[#This Row],[Datum]])</f>
        <v>8</v>
      </c>
      <c r="G416">
        <f>WEEKNUM(Zon[[#This Row],[Datum]],2)</f>
        <v>34</v>
      </c>
    </row>
    <row r="417" spans="2:7" x14ac:dyDescent="0.25">
      <c r="B417" s="6">
        <v>41137</v>
      </c>
      <c r="C417" s="5">
        <f>Zon[[#This Row],[Datum]]</f>
        <v>41137</v>
      </c>
      <c r="D417" s="7">
        <v>3.1</v>
      </c>
      <c r="E417">
        <f>YEAR(Zon[[#This Row],[Datum]])</f>
        <v>2012</v>
      </c>
      <c r="F417">
        <f>MONTH(Zon[[#This Row],[Datum]])</f>
        <v>8</v>
      </c>
      <c r="G417">
        <f>WEEKNUM(Zon[[#This Row],[Datum]],2)</f>
        <v>34</v>
      </c>
    </row>
    <row r="418" spans="2:7" x14ac:dyDescent="0.25">
      <c r="B418" s="6">
        <v>41138</v>
      </c>
      <c r="C418" s="5">
        <f>Zon[[#This Row],[Datum]]</f>
        <v>41138</v>
      </c>
      <c r="D418" s="7">
        <v>3.6</v>
      </c>
      <c r="E418">
        <f>YEAR(Zon[[#This Row],[Datum]])</f>
        <v>2012</v>
      </c>
      <c r="F418">
        <f>MONTH(Zon[[#This Row],[Datum]])</f>
        <v>8</v>
      </c>
      <c r="G418">
        <f>WEEKNUM(Zon[[#This Row],[Datum]],2)</f>
        <v>34</v>
      </c>
    </row>
    <row r="419" spans="2:7" x14ac:dyDescent="0.25">
      <c r="B419" s="6">
        <v>41139</v>
      </c>
      <c r="C419" s="5">
        <f>Zon[[#This Row],[Datum]]</f>
        <v>41139</v>
      </c>
      <c r="D419" s="7">
        <v>3.5</v>
      </c>
      <c r="E419">
        <f>YEAR(Zon[[#This Row],[Datum]])</f>
        <v>2012</v>
      </c>
      <c r="F419">
        <f>MONTH(Zon[[#This Row],[Datum]])</f>
        <v>8</v>
      </c>
      <c r="G419">
        <f>WEEKNUM(Zon[[#This Row],[Datum]],2)</f>
        <v>34</v>
      </c>
    </row>
    <row r="420" spans="2:7" x14ac:dyDescent="0.25">
      <c r="B420" s="6">
        <v>41140</v>
      </c>
      <c r="C420" s="5">
        <f>Zon[[#This Row],[Datum]]</f>
        <v>41140</v>
      </c>
      <c r="D420" s="7">
        <v>2.9</v>
      </c>
      <c r="E420">
        <f>YEAR(Zon[[#This Row],[Datum]])</f>
        <v>2012</v>
      </c>
      <c r="F420">
        <f>MONTH(Zon[[#This Row],[Datum]])</f>
        <v>8</v>
      </c>
      <c r="G420">
        <f>WEEKNUM(Zon[[#This Row],[Datum]],2)</f>
        <v>34</v>
      </c>
    </row>
    <row r="421" spans="2:7" x14ac:dyDescent="0.25">
      <c r="B421" s="6">
        <v>41141</v>
      </c>
      <c r="C421" s="5">
        <f>Zon[[#This Row],[Datum]]</f>
        <v>41141</v>
      </c>
      <c r="D421" s="7">
        <v>1.6</v>
      </c>
      <c r="E421">
        <f>YEAR(Zon[[#This Row],[Datum]])</f>
        <v>2012</v>
      </c>
      <c r="F421">
        <f>MONTH(Zon[[#This Row],[Datum]])</f>
        <v>8</v>
      </c>
      <c r="G421">
        <f>WEEKNUM(Zon[[#This Row],[Datum]],2)</f>
        <v>35</v>
      </c>
    </row>
    <row r="422" spans="2:7" x14ac:dyDescent="0.25">
      <c r="B422" s="6">
        <v>41142</v>
      </c>
      <c r="C422" s="5">
        <f>Zon[[#This Row],[Datum]]</f>
        <v>41142</v>
      </c>
      <c r="D422" s="7">
        <v>2.6</v>
      </c>
      <c r="E422">
        <f>YEAR(Zon[[#This Row],[Datum]])</f>
        <v>2012</v>
      </c>
      <c r="F422">
        <f>MONTH(Zon[[#This Row],[Datum]])</f>
        <v>8</v>
      </c>
      <c r="G422">
        <f>WEEKNUM(Zon[[#This Row],[Datum]],2)</f>
        <v>35</v>
      </c>
    </row>
    <row r="423" spans="2:7" x14ac:dyDescent="0.25">
      <c r="B423" s="6">
        <v>41143</v>
      </c>
      <c r="C423" s="5">
        <f>Zon[[#This Row],[Datum]]</f>
        <v>41143</v>
      </c>
      <c r="D423" s="7">
        <v>3</v>
      </c>
      <c r="E423">
        <f>YEAR(Zon[[#This Row],[Datum]])</f>
        <v>2012</v>
      </c>
      <c r="F423">
        <f>MONTH(Zon[[#This Row],[Datum]])</f>
        <v>8</v>
      </c>
      <c r="G423">
        <f>WEEKNUM(Zon[[#This Row],[Datum]],2)</f>
        <v>35</v>
      </c>
    </row>
    <row r="424" spans="2:7" x14ac:dyDescent="0.25">
      <c r="B424" s="6">
        <v>41144</v>
      </c>
      <c r="C424" s="5">
        <f>Zon[[#This Row],[Datum]]</f>
        <v>41144</v>
      </c>
      <c r="D424" s="7">
        <v>3.6</v>
      </c>
      <c r="E424">
        <f>YEAR(Zon[[#This Row],[Datum]])</f>
        <v>2012</v>
      </c>
      <c r="F424">
        <f>MONTH(Zon[[#This Row],[Datum]])</f>
        <v>8</v>
      </c>
      <c r="G424">
        <f>WEEKNUM(Zon[[#This Row],[Datum]],2)</f>
        <v>35</v>
      </c>
    </row>
    <row r="425" spans="2:7" x14ac:dyDescent="0.25">
      <c r="B425" s="6">
        <v>41145</v>
      </c>
      <c r="C425" s="5">
        <f>Zon[[#This Row],[Datum]]</f>
        <v>41145</v>
      </c>
      <c r="D425" s="7">
        <v>2.8</v>
      </c>
      <c r="E425">
        <f>YEAR(Zon[[#This Row],[Datum]])</f>
        <v>2012</v>
      </c>
      <c r="F425">
        <f>MONTH(Zon[[#This Row],[Datum]])</f>
        <v>8</v>
      </c>
      <c r="G425">
        <f>WEEKNUM(Zon[[#This Row],[Datum]],2)</f>
        <v>35</v>
      </c>
    </row>
    <row r="426" spans="2:7" x14ac:dyDescent="0.25">
      <c r="B426" s="6">
        <v>41146</v>
      </c>
      <c r="C426" s="5">
        <f>Zon[[#This Row],[Datum]]</f>
        <v>41146</v>
      </c>
      <c r="D426" s="7">
        <v>2.4</v>
      </c>
      <c r="E426">
        <f>YEAR(Zon[[#This Row],[Datum]])</f>
        <v>2012</v>
      </c>
      <c r="F426">
        <f>MONTH(Zon[[#This Row],[Datum]])</f>
        <v>8</v>
      </c>
      <c r="G426">
        <f>WEEKNUM(Zon[[#This Row],[Datum]],2)</f>
        <v>35</v>
      </c>
    </row>
    <row r="427" spans="2:7" x14ac:dyDescent="0.25">
      <c r="B427" s="6">
        <v>41147</v>
      </c>
      <c r="C427" s="5">
        <f>Zon[[#This Row],[Datum]]</f>
        <v>41147</v>
      </c>
      <c r="D427" s="7">
        <v>0.7</v>
      </c>
      <c r="E427">
        <f>YEAR(Zon[[#This Row],[Datum]])</f>
        <v>2012</v>
      </c>
      <c r="F427">
        <f>MONTH(Zon[[#This Row],[Datum]])</f>
        <v>8</v>
      </c>
      <c r="G427">
        <f>WEEKNUM(Zon[[#This Row],[Datum]],2)</f>
        <v>35</v>
      </c>
    </row>
    <row r="428" spans="2:7" x14ac:dyDescent="0.25">
      <c r="B428" s="6">
        <v>41148</v>
      </c>
      <c r="C428" s="5">
        <f>Zon[[#This Row],[Datum]]</f>
        <v>41148</v>
      </c>
      <c r="D428" s="7">
        <v>3.1</v>
      </c>
      <c r="E428">
        <f>YEAR(Zon[[#This Row],[Datum]])</f>
        <v>2012</v>
      </c>
      <c r="F428">
        <f>MONTH(Zon[[#This Row],[Datum]])</f>
        <v>8</v>
      </c>
      <c r="G428">
        <f>WEEKNUM(Zon[[#This Row],[Datum]],2)</f>
        <v>36</v>
      </c>
    </row>
    <row r="429" spans="2:7" x14ac:dyDescent="0.25">
      <c r="B429" s="6">
        <v>41149</v>
      </c>
      <c r="C429" s="5">
        <f>Zon[[#This Row],[Datum]]</f>
        <v>41149</v>
      </c>
      <c r="D429" s="7">
        <v>2.2999999999999998</v>
      </c>
      <c r="E429">
        <f>YEAR(Zon[[#This Row],[Datum]])</f>
        <v>2012</v>
      </c>
      <c r="F429">
        <f>MONTH(Zon[[#This Row],[Datum]])</f>
        <v>8</v>
      </c>
      <c r="G429">
        <f>WEEKNUM(Zon[[#This Row],[Datum]],2)</f>
        <v>36</v>
      </c>
    </row>
    <row r="430" spans="2:7" x14ac:dyDescent="0.25">
      <c r="B430" s="6">
        <v>41150</v>
      </c>
      <c r="C430" s="5">
        <f>Zon[[#This Row],[Datum]]</f>
        <v>41150</v>
      </c>
      <c r="D430" s="7">
        <v>3.2</v>
      </c>
      <c r="E430">
        <f>YEAR(Zon[[#This Row],[Datum]])</f>
        <v>2012</v>
      </c>
      <c r="F430">
        <f>MONTH(Zon[[#This Row],[Datum]])</f>
        <v>8</v>
      </c>
      <c r="G430">
        <f>WEEKNUM(Zon[[#This Row],[Datum]],2)</f>
        <v>36</v>
      </c>
    </row>
    <row r="431" spans="2:7" x14ac:dyDescent="0.25">
      <c r="B431" s="6">
        <v>41151</v>
      </c>
      <c r="C431" s="5">
        <f>Zon[[#This Row],[Datum]]</f>
        <v>41151</v>
      </c>
      <c r="D431" s="7">
        <v>2.6</v>
      </c>
      <c r="E431">
        <f>YEAR(Zon[[#This Row],[Datum]])</f>
        <v>2012</v>
      </c>
      <c r="F431">
        <f>MONTH(Zon[[#This Row],[Datum]])</f>
        <v>8</v>
      </c>
      <c r="G431">
        <f>WEEKNUM(Zon[[#This Row],[Datum]],2)</f>
        <v>36</v>
      </c>
    </row>
    <row r="432" spans="2:7" x14ac:dyDescent="0.25">
      <c r="B432" s="6">
        <v>41152</v>
      </c>
      <c r="C432" s="5">
        <f>Zon[[#This Row],[Datum]]</f>
        <v>41152</v>
      </c>
      <c r="D432" s="7">
        <v>0.5</v>
      </c>
      <c r="E432">
        <f>YEAR(Zon[[#This Row],[Datum]])</f>
        <v>2012</v>
      </c>
      <c r="F432">
        <f>MONTH(Zon[[#This Row],[Datum]])</f>
        <v>8</v>
      </c>
      <c r="G432">
        <f>WEEKNUM(Zon[[#This Row],[Datum]],2)</f>
        <v>36</v>
      </c>
    </row>
    <row r="433" spans="2:7" x14ac:dyDescent="0.25">
      <c r="B433" s="6">
        <v>41153</v>
      </c>
      <c r="C433" s="5">
        <f>Zon[[#This Row],[Datum]]</f>
        <v>41153</v>
      </c>
      <c r="D433" s="7">
        <v>2.5</v>
      </c>
      <c r="E433">
        <f>YEAR(Zon[[#This Row],[Datum]])</f>
        <v>2012</v>
      </c>
      <c r="F433">
        <f>MONTH(Zon[[#This Row],[Datum]])</f>
        <v>9</v>
      </c>
      <c r="G433">
        <f>WEEKNUM(Zon[[#This Row],[Datum]],2)</f>
        <v>36</v>
      </c>
    </row>
    <row r="434" spans="2:7" x14ac:dyDescent="0.25">
      <c r="B434" s="6">
        <v>41154</v>
      </c>
      <c r="C434" s="5">
        <f>Zon[[#This Row],[Datum]]</f>
        <v>41154</v>
      </c>
      <c r="D434" s="7">
        <v>2.9</v>
      </c>
      <c r="E434">
        <f>YEAR(Zon[[#This Row],[Datum]])</f>
        <v>2012</v>
      </c>
      <c r="F434">
        <f>MONTH(Zon[[#This Row],[Datum]])</f>
        <v>9</v>
      </c>
      <c r="G434">
        <f>WEEKNUM(Zon[[#This Row],[Datum]],2)</f>
        <v>36</v>
      </c>
    </row>
    <row r="435" spans="2:7" x14ac:dyDescent="0.25">
      <c r="B435" s="6">
        <v>41155</v>
      </c>
      <c r="C435" s="5">
        <f>Zon[[#This Row],[Datum]]</f>
        <v>41155</v>
      </c>
      <c r="D435" s="7">
        <v>1.1000000000000001</v>
      </c>
      <c r="E435">
        <f>YEAR(Zon[[#This Row],[Datum]])</f>
        <v>2012</v>
      </c>
      <c r="F435">
        <f>MONTH(Zon[[#This Row],[Datum]])</f>
        <v>9</v>
      </c>
      <c r="G435">
        <f>WEEKNUM(Zon[[#This Row],[Datum]],2)</f>
        <v>37</v>
      </c>
    </row>
    <row r="436" spans="2:7" x14ac:dyDescent="0.25">
      <c r="B436" s="6">
        <v>41156</v>
      </c>
      <c r="C436" s="5">
        <f>Zon[[#This Row],[Datum]]</f>
        <v>41156</v>
      </c>
      <c r="D436" s="7">
        <v>3.2</v>
      </c>
      <c r="E436">
        <f>YEAR(Zon[[#This Row],[Datum]])</f>
        <v>2012</v>
      </c>
      <c r="F436">
        <f>MONTH(Zon[[#This Row],[Datum]])</f>
        <v>9</v>
      </c>
      <c r="G436">
        <f>WEEKNUM(Zon[[#This Row],[Datum]],2)</f>
        <v>37</v>
      </c>
    </row>
    <row r="437" spans="2:7" x14ac:dyDescent="0.25">
      <c r="B437" s="6">
        <v>41157</v>
      </c>
      <c r="C437" s="5">
        <f>Zon[[#This Row],[Datum]]</f>
        <v>41157</v>
      </c>
      <c r="D437" s="7">
        <v>2.5</v>
      </c>
      <c r="E437">
        <f>YEAR(Zon[[#This Row],[Datum]])</f>
        <v>2012</v>
      </c>
      <c r="F437">
        <f>MONTH(Zon[[#This Row],[Datum]])</f>
        <v>9</v>
      </c>
      <c r="G437">
        <f>WEEKNUM(Zon[[#This Row],[Datum]],2)</f>
        <v>37</v>
      </c>
    </row>
    <row r="438" spans="2:7" x14ac:dyDescent="0.25">
      <c r="B438" s="6">
        <v>41158</v>
      </c>
      <c r="C438" s="5">
        <f>Zon[[#This Row],[Datum]]</f>
        <v>41158</v>
      </c>
      <c r="D438" s="7">
        <v>3</v>
      </c>
      <c r="E438">
        <f>YEAR(Zon[[#This Row],[Datum]])</f>
        <v>2012</v>
      </c>
      <c r="F438">
        <f>MONTH(Zon[[#This Row],[Datum]])</f>
        <v>9</v>
      </c>
      <c r="G438">
        <f>WEEKNUM(Zon[[#This Row],[Datum]],2)</f>
        <v>37</v>
      </c>
    </row>
    <row r="439" spans="2:7" x14ac:dyDescent="0.25">
      <c r="B439" s="6">
        <v>41159</v>
      </c>
      <c r="C439" s="5">
        <f>Zon[[#This Row],[Datum]]</f>
        <v>41159</v>
      </c>
      <c r="D439" s="7">
        <v>3.3</v>
      </c>
      <c r="E439">
        <f>YEAR(Zon[[#This Row],[Datum]])</f>
        <v>2012</v>
      </c>
      <c r="F439">
        <f>MONTH(Zon[[#This Row],[Datum]])</f>
        <v>9</v>
      </c>
      <c r="G439">
        <f>WEEKNUM(Zon[[#This Row],[Datum]],2)</f>
        <v>37</v>
      </c>
    </row>
    <row r="440" spans="2:7" x14ac:dyDescent="0.25">
      <c r="B440" s="6">
        <v>41160</v>
      </c>
      <c r="C440" s="5">
        <f>Zon[[#This Row],[Datum]]</f>
        <v>41160</v>
      </c>
      <c r="D440" s="7">
        <v>3.2</v>
      </c>
      <c r="E440">
        <f>YEAR(Zon[[#This Row],[Datum]])</f>
        <v>2012</v>
      </c>
      <c r="F440">
        <f>MONTH(Zon[[#This Row],[Datum]])</f>
        <v>9</v>
      </c>
      <c r="G440">
        <f>WEEKNUM(Zon[[#This Row],[Datum]],2)</f>
        <v>37</v>
      </c>
    </row>
    <row r="441" spans="2:7" x14ac:dyDescent="0.25">
      <c r="B441" s="6">
        <v>41161</v>
      </c>
      <c r="C441" s="5">
        <f>Zon[[#This Row],[Datum]]</f>
        <v>41161</v>
      </c>
      <c r="D441" s="7">
        <v>3.2</v>
      </c>
      <c r="E441">
        <f>YEAR(Zon[[#This Row],[Datum]])</f>
        <v>2012</v>
      </c>
      <c r="F441">
        <f>MONTH(Zon[[#This Row],[Datum]])</f>
        <v>9</v>
      </c>
      <c r="G441">
        <f>WEEKNUM(Zon[[#This Row],[Datum]],2)</f>
        <v>37</v>
      </c>
    </row>
    <row r="442" spans="2:7" x14ac:dyDescent="0.25">
      <c r="B442" s="6">
        <v>41162</v>
      </c>
      <c r="C442" s="5">
        <f>Zon[[#This Row],[Datum]]</f>
        <v>41162</v>
      </c>
      <c r="D442" s="7">
        <v>2.4</v>
      </c>
      <c r="E442">
        <f>YEAR(Zon[[#This Row],[Datum]])</f>
        <v>2012</v>
      </c>
      <c r="F442">
        <f>MONTH(Zon[[#This Row],[Datum]])</f>
        <v>9</v>
      </c>
      <c r="G442">
        <f>WEEKNUM(Zon[[#This Row],[Datum]],2)</f>
        <v>38</v>
      </c>
    </row>
    <row r="443" spans="2:7" x14ac:dyDescent="0.25">
      <c r="B443" s="6">
        <v>41163</v>
      </c>
      <c r="C443" s="5">
        <f>Zon[[#This Row],[Datum]]</f>
        <v>41163</v>
      </c>
      <c r="D443" s="7">
        <v>0.6</v>
      </c>
      <c r="E443">
        <f>YEAR(Zon[[#This Row],[Datum]])</f>
        <v>2012</v>
      </c>
      <c r="F443">
        <f>MONTH(Zon[[#This Row],[Datum]])</f>
        <v>9</v>
      </c>
      <c r="G443">
        <f>WEEKNUM(Zon[[#This Row],[Datum]],2)</f>
        <v>38</v>
      </c>
    </row>
    <row r="444" spans="2:7" x14ac:dyDescent="0.25">
      <c r="B444" s="6">
        <v>41164</v>
      </c>
      <c r="C444" s="5">
        <f>Zon[[#This Row],[Datum]]</f>
        <v>41164</v>
      </c>
      <c r="D444" s="7">
        <v>1.6</v>
      </c>
      <c r="E444">
        <f>YEAR(Zon[[#This Row],[Datum]])</f>
        <v>2012</v>
      </c>
      <c r="F444">
        <f>MONTH(Zon[[#This Row],[Datum]])</f>
        <v>9</v>
      </c>
      <c r="G444">
        <f>WEEKNUM(Zon[[#This Row],[Datum]],2)</f>
        <v>38</v>
      </c>
    </row>
    <row r="445" spans="2:7" x14ac:dyDescent="0.25">
      <c r="B445" s="6">
        <v>41165</v>
      </c>
      <c r="C445" s="5">
        <f>Zon[[#This Row],[Datum]]</f>
        <v>41165</v>
      </c>
      <c r="D445" s="7">
        <v>1.1000000000000001</v>
      </c>
      <c r="E445">
        <f>YEAR(Zon[[#This Row],[Datum]])</f>
        <v>2012</v>
      </c>
      <c r="F445">
        <f>MONTH(Zon[[#This Row],[Datum]])</f>
        <v>9</v>
      </c>
      <c r="G445">
        <f>WEEKNUM(Zon[[#This Row],[Datum]],2)</f>
        <v>38</v>
      </c>
    </row>
    <row r="446" spans="2:7" x14ac:dyDescent="0.25">
      <c r="B446" s="6">
        <v>41166</v>
      </c>
      <c r="C446" s="5">
        <f>Zon[[#This Row],[Datum]]</f>
        <v>41166</v>
      </c>
      <c r="D446" s="7">
        <v>0.6</v>
      </c>
      <c r="E446">
        <f>YEAR(Zon[[#This Row],[Datum]])</f>
        <v>2012</v>
      </c>
      <c r="F446">
        <f>MONTH(Zon[[#This Row],[Datum]])</f>
        <v>9</v>
      </c>
      <c r="G446">
        <f>WEEKNUM(Zon[[#This Row],[Datum]],2)</f>
        <v>38</v>
      </c>
    </row>
    <row r="447" spans="2:7" x14ac:dyDescent="0.25">
      <c r="B447" s="6">
        <v>41167</v>
      </c>
      <c r="C447" s="5">
        <f>Zon[[#This Row],[Datum]]</f>
        <v>41167</v>
      </c>
      <c r="D447" s="7">
        <v>2</v>
      </c>
      <c r="E447">
        <f>YEAR(Zon[[#This Row],[Datum]])</f>
        <v>2012</v>
      </c>
      <c r="F447">
        <f>MONTH(Zon[[#This Row],[Datum]])</f>
        <v>9</v>
      </c>
      <c r="G447">
        <f>WEEKNUM(Zon[[#This Row],[Datum]],2)</f>
        <v>38</v>
      </c>
    </row>
    <row r="448" spans="2:7" x14ac:dyDescent="0.25">
      <c r="B448" s="6">
        <v>41168</v>
      </c>
      <c r="C448" s="5">
        <f>Zon[[#This Row],[Datum]]</f>
        <v>41168</v>
      </c>
      <c r="D448" s="7">
        <v>3</v>
      </c>
      <c r="E448">
        <f>YEAR(Zon[[#This Row],[Datum]])</f>
        <v>2012</v>
      </c>
      <c r="F448">
        <f>MONTH(Zon[[#This Row],[Datum]])</f>
        <v>9</v>
      </c>
      <c r="G448">
        <f>WEEKNUM(Zon[[#This Row],[Datum]],2)</f>
        <v>38</v>
      </c>
    </row>
    <row r="449" spans="2:7" x14ac:dyDescent="0.25">
      <c r="B449" s="6">
        <v>41169</v>
      </c>
      <c r="C449" s="5">
        <f>Zon[[#This Row],[Datum]]</f>
        <v>41169</v>
      </c>
      <c r="D449" s="7">
        <v>1.1000000000000001</v>
      </c>
      <c r="E449">
        <f>YEAR(Zon[[#This Row],[Datum]])</f>
        <v>2012</v>
      </c>
      <c r="F449">
        <f>MONTH(Zon[[#This Row],[Datum]])</f>
        <v>9</v>
      </c>
      <c r="G449">
        <f>WEEKNUM(Zon[[#This Row],[Datum]],2)</f>
        <v>39</v>
      </c>
    </row>
    <row r="450" spans="2:7" x14ac:dyDescent="0.25">
      <c r="B450" s="6">
        <v>41170</v>
      </c>
      <c r="C450" s="5">
        <f>Zon[[#This Row],[Datum]]</f>
        <v>41170</v>
      </c>
      <c r="D450" s="7">
        <v>1.1000000000000001</v>
      </c>
      <c r="E450">
        <f>YEAR(Zon[[#This Row],[Datum]])</f>
        <v>2012</v>
      </c>
      <c r="F450">
        <f>MONTH(Zon[[#This Row],[Datum]])</f>
        <v>9</v>
      </c>
      <c r="G450">
        <f>WEEKNUM(Zon[[#This Row],[Datum]],2)</f>
        <v>39</v>
      </c>
    </row>
    <row r="451" spans="2:7" x14ac:dyDescent="0.25">
      <c r="B451" s="6">
        <v>41171</v>
      </c>
      <c r="C451" s="5">
        <f>Zon[[#This Row],[Datum]]</f>
        <v>41171</v>
      </c>
      <c r="D451" s="7">
        <v>2.2999999999999998</v>
      </c>
      <c r="E451">
        <f>YEAR(Zon[[#This Row],[Datum]])</f>
        <v>2012</v>
      </c>
      <c r="F451">
        <f>MONTH(Zon[[#This Row],[Datum]])</f>
        <v>9</v>
      </c>
      <c r="G451">
        <f>WEEKNUM(Zon[[#This Row],[Datum]],2)</f>
        <v>39</v>
      </c>
    </row>
    <row r="452" spans="2:7" x14ac:dyDescent="0.25">
      <c r="B452" s="6">
        <v>41172</v>
      </c>
      <c r="C452" s="5">
        <f>Zon[[#This Row],[Datum]]</f>
        <v>41172</v>
      </c>
      <c r="D452" s="7">
        <v>2.6</v>
      </c>
      <c r="E452">
        <f>YEAR(Zon[[#This Row],[Datum]])</f>
        <v>2012</v>
      </c>
      <c r="F452">
        <f>MONTH(Zon[[#This Row],[Datum]])</f>
        <v>9</v>
      </c>
      <c r="G452">
        <f>WEEKNUM(Zon[[#This Row],[Datum]],2)</f>
        <v>39</v>
      </c>
    </row>
    <row r="453" spans="2:7" x14ac:dyDescent="0.25">
      <c r="B453" s="6">
        <v>41173</v>
      </c>
      <c r="C453" s="5">
        <f>Zon[[#This Row],[Datum]]</f>
        <v>41173</v>
      </c>
      <c r="D453" s="7">
        <v>1.5</v>
      </c>
      <c r="E453">
        <f>YEAR(Zon[[#This Row],[Datum]])</f>
        <v>2012</v>
      </c>
      <c r="F453">
        <f>MONTH(Zon[[#This Row],[Datum]])</f>
        <v>9</v>
      </c>
      <c r="G453">
        <f>WEEKNUM(Zon[[#This Row],[Datum]],2)</f>
        <v>39</v>
      </c>
    </row>
    <row r="454" spans="2:7" x14ac:dyDescent="0.25">
      <c r="B454" s="6">
        <v>41174</v>
      </c>
      <c r="C454" s="5">
        <f>Zon[[#This Row],[Datum]]</f>
        <v>41174</v>
      </c>
      <c r="D454" s="7">
        <v>2.5</v>
      </c>
      <c r="E454">
        <f>YEAR(Zon[[#This Row],[Datum]])</f>
        <v>2012</v>
      </c>
      <c r="F454">
        <f>MONTH(Zon[[#This Row],[Datum]])</f>
        <v>9</v>
      </c>
      <c r="G454">
        <f>WEEKNUM(Zon[[#This Row],[Datum]],2)</f>
        <v>39</v>
      </c>
    </row>
    <row r="455" spans="2:7" x14ac:dyDescent="0.25">
      <c r="B455" s="6">
        <v>41175</v>
      </c>
      <c r="C455" s="5">
        <f>Zon[[#This Row],[Datum]]</f>
        <v>41175</v>
      </c>
      <c r="D455" s="7">
        <v>1.3</v>
      </c>
      <c r="E455">
        <f>YEAR(Zon[[#This Row],[Datum]])</f>
        <v>2012</v>
      </c>
      <c r="F455">
        <f>MONTH(Zon[[#This Row],[Datum]])</f>
        <v>9</v>
      </c>
      <c r="G455">
        <f>WEEKNUM(Zon[[#This Row],[Datum]],2)</f>
        <v>39</v>
      </c>
    </row>
    <row r="456" spans="2:7" x14ac:dyDescent="0.25">
      <c r="B456" s="6">
        <v>41176</v>
      </c>
      <c r="C456" s="5">
        <f>Zon[[#This Row],[Datum]]</f>
        <v>41176</v>
      </c>
      <c r="D456" s="7">
        <v>1.1000000000000001</v>
      </c>
      <c r="E456">
        <f>YEAR(Zon[[#This Row],[Datum]])</f>
        <v>2012</v>
      </c>
      <c r="F456">
        <f>MONTH(Zon[[#This Row],[Datum]])</f>
        <v>9</v>
      </c>
      <c r="G456">
        <f>WEEKNUM(Zon[[#This Row],[Datum]],2)</f>
        <v>40</v>
      </c>
    </row>
    <row r="457" spans="2:7" x14ac:dyDescent="0.25">
      <c r="B457" s="6">
        <v>41177</v>
      </c>
      <c r="C457" s="5">
        <f>Zon[[#This Row],[Datum]]</f>
        <v>41177</v>
      </c>
      <c r="D457" s="7">
        <v>0.9</v>
      </c>
      <c r="E457">
        <f>YEAR(Zon[[#This Row],[Datum]])</f>
        <v>2012</v>
      </c>
      <c r="F457">
        <f>MONTH(Zon[[#This Row],[Datum]])</f>
        <v>9</v>
      </c>
      <c r="G457">
        <f>WEEKNUM(Zon[[#This Row],[Datum]],2)</f>
        <v>40</v>
      </c>
    </row>
    <row r="458" spans="2:7" x14ac:dyDescent="0.25">
      <c r="B458" s="6">
        <v>41178</v>
      </c>
      <c r="C458" s="5">
        <f>Zon[[#This Row],[Datum]]</f>
        <v>41178</v>
      </c>
      <c r="D458" s="7">
        <v>1.2</v>
      </c>
      <c r="E458">
        <f>YEAR(Zon[[#This Row],[Datum]])</f>
        <v>2012</v>
      </c>
      <c r="F458">
        <f>MONTH(Zon[[#This Row],[Datum]])</f>
        <v>9</v>
      </c>
      <c r="G458">
        <f>WEEKNUM(Zon[[#This Row],[Datum]],2)</f>
        <v>40</v>
      </c>
    </row>
    <row r="459" spans="2:7" x14ac:dyDescent="0.25">
      <c r="B459" s="6">
        <v>41179</v>
      </c>
      <c r="C459" s="5">
        <f>Zon[[#This Row],[Datum]]</f>
        <v>41179</v>
      </c>
      <c r="D459" s="7">
        <v>2</v>
      </c>
      <c r="E459">
        <f>YEAR(Zon[[#This Row],[Datum]])</f>
        <v>2012</v>
      </c>
      <c r="F459">
        <f>MONTH(Zon[[#This Row],[Datum]])</f>
        <v>9</v>
      </c>
      <c r="G459">
        <f>WEEKNUM(Zon[[#This Row],[Datum]],2)</f>
        <v>40</v>
      </c>
    </row>
    <row r="460" spans="2:7" x14ac:dyDescent="0.25">
      <c r="B460" s="6">
        <v>41180</v>
      </c>
      <c r="C460" s="5">
        <f>Zon[[#This Row],[Datum]]</f>
        <v>41180</v>
      </c>
      <c r="D460" s="7">
        <v>1.6</v>
      </c>
      <c r="E460">
        <f>YEAR(Zon[[#This Row],[Datum]])</f>
        <v>2012</v>
      </c>
      <c r="F460">
        <f>MONTH(Zon[[#This Row],[Datum]])</f>
        <v>9</v>
      </c>
      <c r="G460">
        <f>WEEKNUM(Zon[[#This Row],[Datum]],2)</f>
        <v>40</v>
      </c>
    </row>
    <row r="461" spans="2:7" x14ac:dyDescent="0.25">
      <c r="B461" s="6">
        <v>41181</v>
      </c>
      <c r="C461" s="5">
        <f>Zon[[#This Row],[Datum]]</f>
        <v>41181</v>
      </c>
      <c r="D461" s="7">
        <v>1.9</v>
      </c>
      <c r="E461">
        <f>YEAR(Zon[[#This Row],[Datum]])</f>
        <v>2012</v>
      </c>
      <c r="F461">
        <f>MONTH(Zon[[#This Row],[Datum]])</f>
        <v>9</v>
      </c>
      <c r="G461">
        <f>WEEKNUM(Zon[[#This Row],[Datum]],2)</f>
        <v>40</v>
      </c>
    </row>
    <row r="462" spans="2:7" x14ac:dyDescent="0.25">
      <c r="B462" s="6">
        <v>41182</v>
      </c>
      <c r="C462" s="5">
        <f>Zon[[#This Row],[Datum]]</f>
        <v>41182</v>
      </c>
      <c r="D462" s="7">
        <v>3</v>
      </c>
      <c r="E462">
        <f>YEAR(Zon[[#This Row],[Datum]])</f>
        <v>2012</v>
      </c>
      <c r="F462">
        <f>MONTH(Zon[[#This Row],[Datum]])</f>
        <v>9</v>
      </c>
      <c r="G462">
        <f>WEEKNUM(Zon[[#This Row],[Datum]],2)</f>
        <v>40</v>
      </c>
    </row>
    <row r="463" spans="2:7" x14ac:dyDescent="0.25">
      <c r="B463" s="6">
        <v>41183</v>
      </c>
      <c r="C463" s="5">
        <f>Zon[[#This Row],[Datum]]</f>
        <v>41183</v>
      </c>
      <c r="D463" s="7">
        <v>2.9</v>
      </c>
      <c r="E463">
        <f>YEAR(Zon[[#This Row],[Datum]])</f>
        <v>2012</v>
      </c>
      <c r="F463">
        <f>MONTH(Zon[[#This Row],[Datum]])</f>
        <v>10</v>
      </c>
      <c r="G463">
        <f>WEEKNUM(Zon[[#This Row],[Datum]],2)</f>
        <v>41</v>
      </c>
    </row>
    <row r="464" spans="2:7" x14ac:dyDescent="0.25">
      <c r="B464" s="6">
        <v>41184</v>
      </c>
      <c r="C464" s="5">
        <f>Zon[[#This Row],[Datum]]</f>
        <v>41184</v>
      </c>
      <c r="D464" s="7">
        <v>0.6</v>
      </c>
      <c r="E464">
        <f>YEAR(Zon[[#This Row],[Datum]])</f>
        <v>2012</v>
      </c>
      <c r="F464">
        <f>MONTH(Zon[[#This Row],[Datum]])</f>
        <v>10</v>
      </c>
      <c r="G464">
        <f>WEEKNUM(Zon[[#This Row],[Datum]],2)</f>
        <v>41</v>
      </c>
    </row>
    <row r="465" spans="2:7" x14ac:dyDescent="0.25">
      <c r="B465" s="6">
        <v>41185</v>
      </c>
      <c r="C465" s="5">
        <f>Zon[[#This Row],[Datum]]</f>
        <v>41185</v>
      </c>
      <c r="D465" s="7">
        <v>0.9</v>
      </c>
      <c r="E465">
        <f>YEAR(Zon[[#This Row],[Datum]])</f>
        <v>2012</v>
      </c>
      <c r="F465">
        <f>MONTH(Zon[[#This Row],[Datum]])</f>
        <v>10</v>
      </c>
      <c r="G465">
        <f>WEEKNUM(Zon[[#This Row],[Datum]],2)</f>
        <v>41</v>
      </c>
    </row>
    <row r="466" spans="2:7" x14ac:dyDescent="0.25">
      <c r="B466" s="6">
        <v>41186</v>
      </c>
      <c r="C466" s="5">
        <f>Zon[[#This Row],[Datum]]</f>
        <v>41186</v>
      </c>
      <c r="D466" s="7">
        <v>1.3</v>
      </c>
      <c r="E466">
        <f>YEAR(Zon[[#This Row],[Datum]])</f>
        <v>2012</v>
      </c>
      <c r="F466">
        <f>MONTH(Zon[[#This Row],[Datum]])</f>
        <v>10</v>
      </c>
      <c r="G466">
        <f>WEEKNUM(Zon[[#This Row],[Datum]],2)</f>
        <v>41</v>
      </c>
    </row>
    <row r="467" spans="2:7" x14ac:dyDescent="0.25">
      <c r="B467" s="6">
        <v>41187</v>
      </c>
      <c r="C467" s="5">
        <f>Zon[[#This Row],[Datum]]</f>
        <v>41187</v>
      </c>
      <c r="D467" s="7">
        <v>0.4</v>
      </c>
      <c r="E467">
        <f>YEAR(Zon[[#This Row],[Datum]])</f>
        <v>2012</v>
      </c>
      <c r="F467">
        <f>MONTH(Zon[[#This Row],[Datum]])</f>
        <v>10</v>
      </c>
      <c r="G467">
        <f>WEEKNUM(Zon[[#This Row],[Datum]],2)</f>
        <v>41</v>
      </c>
    </row>
    <row r="468" spans="2:7" x14ac:dyDescent="0.25">
      <c r="B468" s="6">
        <v>41188</v>
      </c>
      <c r="C468" s="5">
        <f>Zon[[#This Row],[Datum]]</f>
        <v>41188</v>
      </c>
      <c r="D468" s="7">
        <v>0.3</v>
      </c>
      <c r="E468">
        <f>YEAR(Zon[[#This Row],[Datum]])</f>
        <v>2012</v>
      </c>
      <c r="F468">
        <f>MONTH(Zon[[#This Row],[Datum]])</f>
        <v>10</v>
      </c>
      <c r="G468">
        <f>WEEKNUM(Zon[[#This Row],[Datum]],2)</f>
        <v>41</v>
      </c>
    </row>
    <row r="469" spans="2:7" x14ac:dyDescent="0.25">
      <c r="B469" s="6">
        <v>41189</v>
      </c>
      <c r="C469" s="5">
        <f>Zon[[#This Row],[Datum]]</f>
        <v>41189</v>
      </c>
      <c r="D469" s="7">
        <v>2.2999999999999998</v>
      </c>
      <c r="E469">
        <f>YEAR(Zon[[#This Row],[Datum]])</f>
        <v>2012</v>
      </c>
      <c r="F469">
        <f>MONTH(Zon[[#This Row],[Datum]])</f>
        <v>10</v>
      </c>
      <c r="G469">
        <f>WEEKNUM(Zon[[#This Row],[Datum]],2)</f>
        <v>41</v>
      </c>
    </row>
    <row r="470" spans="2:7" x14ac:dyDescent="0.25">
      <c r="B470" s="6">
        <v>41190</v>
      </c>
      <c r="C470" s="5">
        <f>Zon[[#This Row],[Datum]]</f>
        <v>41190</v>
      </c>
      <c r="D470" s="7">
        <v>1.4</v>
      </c>
      <c r="E470">
        <f>YEAR(Zon[[#This Row],[Datum]])</f>
        <v>2012</v>
      </c>
      <c r="F470">
        <f>MONTH(Zon[[#This Row],[Datum]])</f>
        <v>10</v>
      </c>
      <c r="G470">
        <f>WEEKNUM(Zon[[#This Row],[Datum]],2)</f>
        <v>42</v>
      </c>
    </row>
    <row r="471" spans="2:7" x14ac:dyDescent="0.25">
      <c r="B471" s="6">
        <v>41191</v>
      </c>
      <c r="C471" s="5">
        <f>Zon[[#This Row],[Datum]]</f>
        <v>41191</v>
      </c>
      <c r="D471" s="7">
        <v>1.5</v>
      </c>
      <c r="E471">
        <f>YEAR(Zon[[#This Row],[Datum]])</f>
        <v>2012</v>
      </c>
      <c r="F471">
        <f>MONTH(Zon[[#This Row],[Datum]])</f>
        <v>10</v>
      </c>
      <c r="G471">
        <f>WEEKNUM(Zon[[#This Row],[Datum]],2)</f>
        <v>42</v>
      </c>
    </row>
    <row r="472" spans="2:7" x14ac:dyDescent="0.25">
      <c r="B472" s="6">
        <v>41192</v>
      </c>
      <c r="C472" s="5">
        <f>Zon[[#This Row],[Datum]]</f>
        <v>41192</v>
      </c>
      <c r="D472" s="7">
        <v>2.2000000000000002</v>
      </c>
      <c r="E472">
        <f>YEAR(Zon[[#This Row],[Datum]])</f>
        <v>2012</v>
      </c>
      <c r="F472">
        <f>MONTH(Zon[[#This Row],[Datum]])</f>
        <v>10</v>
      </c>
      <c r="G472">
        <f>WEEKNUM(Zon[[#This Row],[Datum]],2)</f>
        <v>42</v>
      </c>
    </row>
    <row r="473" spans="2:7" x14ac:dyDescent="0.25">
      <c r="B473" s="6">
        <v>41193</v>
      </c>
      <c r="C473" s="5">
        <f>Zon[[#This Row],[Datum]]</f>
        <v>41193</v>
      </c>
      <c r="D473" s="7">
        <v>2.2000000000000002</v>
      </c>
      <c r="E473">
        <f>YEAR(Zon[[#This Row],[Datum]])</f>
        <v>2012</v>
      </c>
      <c r="F473">
        <f>MONTH(Zon[[#This Row],[Datum]])</f>
        <v>10</v>
      </c>
      <c r="G473">
        <f>WEEKNUM(Zon[[#This Row],[Datum]],2)</f>
        <v>42</v>
      </c>
    </row>
    <row r="474" spans="2:7" x14ac:dyDescent="0.25">
      <c r="B474" s="6">
        <v>41194</v>
      </c>
      <c r="C474" s="5">
        <f>Zon[[#This Row],[Datum]]</f>
        <v>41194</v>
      </c>
      <c r="D474" s="7">
        <v>1.2</v>
      </c>
      <c r="E474">
        <f>YEAR(Zon[[#This Row],[Datum]])</f>
        <v>2012</v>
      </c>
      <c r="F474">
        <f>MONTH(Zon[[#This Row],[Datum]])</f>
        <v>10</v>
      </c>
      <c r="G474">
        <f>WEEKNUM(Zon[[#This Row],[Datum]],2)</f>
        <v>42</v>
      </c>
    </row>
    <row r="475" spans="2:7" x14ac:dyDescent="0.25">
      <c r="B475" s="6">
        <v>41195</v>
      </c>
      <c r="C475" s="5">
        <f>Zon[[#This Row],[Datum]]</f>
        <v>41195</v>
      </c>
      <c r="D475" s="7">
        <v>0.8</v>
      </c>
      <c r="E475">
        <f>YEAR(Zon[[#This Row],[Datum]])</f>
        <v>2012</v>
      </c>
      <c r="F475">
        <f>MONTH(Zon[[#This Row],[Datum]])</f>
        <v>10</v>
      </c>
      <c r="G475">
        <f>WEEKNUM(Zon[[#This Row],[Datum]],2)</f>
        <v>42</v>
      </c>
    </row>
    <row r="476" spans="2:7" x14ac:dyDescent="0.25">
      <c r="B476" s="6">
        <v>41196</v>
      </c>
      <c r="C476" s="5">
        <f>Zon[[#This Row],[Datum]]</f>
        <v>41196</v>
      </c>
      <c r="D476" s="7">
        <v>0.6</v>
      </c>
      <c r="E476">
        <f>YEAR(Zon[[#This Row],[Datum]])</f>
        <v>2012</v>
      </c>
      <c r="F476">
        <f>MONTH(Zon[[#This Row],[Datum]])</f>
        <v>10</v>
      </c>
      <c r="G476">
        <f>WEEKNUM(Zon[[#This Row],[Datum]],2)</f>
        <v>42</v>
      </c>
    </row>
    <row r="477" spans="2:7" x14ac:dyDescent="0.25">
      <c r="B477" s="6">
        <v>41197</v>
      </c>
      <c r="C477" s="5">
        <f>Zon[[#This Row],[Datum]]</f>
        <v>41197</v>
      </c>
      <c r="D477" s="7">
        <v>1.9</v>
      </c>
      <c r="E477">
        <f>YEAR(Zon[[#This Row],[Datum]])</f>
        <v>2012</v>
      </c>
      <c r="F477">
        <f>MONTH(Zon[[#This Row],[Datum]])</f>
        <v>10</v>
      </c>
      <c r="G477">
        <f>WEEKNUM(Zon[[#This Row],[Datum]],2)</f>
        <v>43</v>
      </c>
    </row>
    <row r="478" spans="2:7" x14ac:dyDescent="0.25">
      <c r="B478" s="6">
        <v>41198</v>
      </c>
      <c r="C478" s="5">
        <f>Zon[[#This Row],[Datum]]</f>
        <v>41198</v>
      </c>
      <c r="D478" s="7">
        <v>0.9</v>
      </c>
      <c r="E478">
        <f>YEAR(Zon[[#This Row],[Datum]])</f>
        <v>2012</v>
      </c>
      <c r="F478">
        <f>MONTH(Zon[[#This Row],[Datum]])</f>
        <v>10</v>
      </c>
      <c r="G478">
        <f>WEEKNUM(Zon[[#This Row],[Datum]],2)</f>
        <v>43</v>
      </c>
    </row>
    <row r="479" spans="2:7" x14ac:dyDescent="0.25">
      <c r="B479" s="6">
        <v>41199</v>
      </c>
      <c r="C479" s="5">
        <f>Zon[[#This Row],[Datum]]</f>
        <v>41199</v>
      </c>
      <c r="D479" s="7">
        <v>0.6</v>
      </c>
      <c r="E479">
        <f>YEAR(Zon[[#This Row],[Datum]])</f>
        <v>2012</v>
      </c>
      <c r="F479">
        <f>MONTH(Zon[[#This Row],[Datum]])</f>
        <v>10</v>
      </c>
      <c r="G479">
        <f>WEEKNUM(Zon[[#This Row],[Datum]],2)</f>
        <v>43</v>
      </c>
    </row>
    <row r="480" spans="2:7" x14ac:dyDescent="0.25">
      <c r="B480" s="6">
        <v>41200</v>
      </c>
      <c r="C480" s="5">
        <f>Zon[[#This Row],[Datum]]</f>
        <v>41200</v>
      </c>
      <c r="D480" s="7">
        <v>1.5</v>
      </c>
      <c r="E480">
        <f>YEAR(Zon[[#This Row],[Datum]])</f>
        <v>2012</v>
      </c>
      <c r="F480">
        <f>MONTH(Zon[[#This Row],[Datum]])</f>
        <v>10</v>
      </c>
      <c r="G480">
        <f>WEEKNUM(Zon[[#This Row],[Datum]],2)</f>
        <v>43</v>
      </c>
    </row>
    <row r="481" spans="2:7" x14ac:dyDescent="0.25">
      <c r="B481" s="6">
        <v>41201</v>
      </c>
      <c r="C481" s="5">
        <f>Zon[[#This Row],[Datum]]</f>
        <v>41201</v>
      </c>
      <c r="D481" s="7">
        <v>1.3</v>
      </c>
      <c r="E481">
        <f>YEAR(Zon[[#This Row],[Datum]])</f>
        <v>2012</v>
      </c>
      <c r="F481">
        <f>MONTH(Zon[[#This Row],[Datum]])</f>
        <v>10</v>
      </c>
      <c r="G481">
        <f>WEEKNUM(Zon[[#This Row],[Datum]],2)</f>
        <v>43</v>
      </c>
    </row>
    <row r="482" spans="2:7" x14ac:dyDescent="0.25">
      <c r="B482" s="6">
        <v>41202</v>
      </c>
      <c r="C482" s="5">
        <f>Zon[[#This Row],[Datum]]</f>
        <v>41202</v>
      </c>
      <c r="D482" s="7">
        <v>0.33</v>
      </c>
      <c r="E482">
        <f>YEAR(Zon[[#This Row],[Datum]])</f>
        <v>2012</v>
      </c>
      <c r="F482">
        <f>MONTH(Zon[[#This Row],[Datum]])</f>
        <v>10</v>
      </c>
      <c r="G482">
        <f>WEEKNUM(Zon[[#This Row],[Datum]],2)</f>
        <v>43</v>
      </c>
    </row>
    <row r="483" spans="2:7" x14ac:dyDescent="0.25">
      <c r="B483" s="6">
        <v>41203</v>
      </c>
      <c r="C483" s="5">
        <f>Zon[[#This Row],[Datum]]</f>
        <v>41203</v>
      </c>
      <c r="D483" s="7">
        <v>1.64</v>
      </c>
      <c r="E483">
        <f>YEAR(Zon[[#This Row],[Datum]])</f>
        <v>2012</v>
      </c>
      <c r="F483">
        <f>MONTH(Zon[[#This Row],[Datum]])</f>
        <v>10</v>
      </c>
      <c r="G483">
        <f>WEEKNUM(Zon[[#This Row],[Datum]],2)</f>
        <v>43</v>
      </c>
    </row>
    <row r="484" spans="2:7" x14ac:dyDescent="0.25">
      <c r="B484" s="6">
        <v>41204</v>
      </c>
      <c r="C484" s="5">
        <f>Zon[[#This Row],[Datum]]</f>
        <v>41204</v>
      </c>
      <c r="D484" s="7">
        <v>1.6</v>
      </c>
      <c r="E484">
        <f>YEAR(Zon[[#This Row],[Datum]])</f>
        <v>2012</v>
      </c>
      <c r="F484">
        <f>MONTH(Zon[[#This Row],[Datum]])</f>
        <v>10</v>
      </c>
      <c r="G484">
        <f>WEEKNUM(Zon[[#This Row],[Datum]],2)</f>
        <v>44</v>
      </c>
    </row>
    <row r="485" spans="2:7" x14ac:dyDescent="0.25">
      <c r="B485" s="6">
        <v>41205</v>
      </c>
      <c r="C485" s="5">
        <f>Zon[[#This Row],[Datum]]</f>
        <v>41205</v>
      </c>
      <c r="D485" s="7">
        <v>1.65</v>
      </c>
      <c r="E485">
        <f>YEAR(Zon[[#This Row],[Datum]])</f>
        <v>2012</v>
      </c>
      <c r="F485">
        <f>MONTH(Zon[[#This Row],[Datum]])</f>
        <v>10</v>
      </c>
      <c r="G485">
        <f>WEEKNUM(Zon[[#This Row],[Datum]],2)</f>
        <v>44</v>
      </c>
    </row>
    <row r="486" spans="2:7" x14ac:dyDescent="0.25">
      <c r="B486" s="6">
        <v>41206</v>
      </c>
      <c r="C486" s="5">
        <f>Zon[[#This Row],[Datum]]</f>
        <v>41206</v>
      </c>
      <c r="D486" s="7">
        <v>1.89</v>
      </c>
      <c r="E486">
        <f>YEAR(Zon[[#This Row],[Datum]])</f>
        <v>2012</v>
      </c>
      <c r="F486">
        <f>MONTH(Zon[[#This Row],[Datum]])</f>
        <v>10</v>
      </c>
      <c r="G486">
        <f>WEEKNUM(Zon[[#This Row],[Datum]],2)</f>
        <v>44</v>
      </c>
    </row>
    <row r="487" spans="2:7" x14ac:dyDescent="0.25">
      <c r="B487" s="6">
        <v>41207</v>
      </c>
      <c r="C487" s="5">
        <f>Zon[[#This Row],[Datum]]</f>
        <v>41207</v>
      </c>
      <c r="D487" s="7">
        <v>0.12</v>
      </c>
      <c r="E487">
        <f>YEAR(Zon[[#This Row],[Datum]])</f>
        <v>2012</v>
      </c>
      <c r="F487">
        <f>MONTH(Zon[[#This Row],[Datum]])</f>
        <v>10</v>
      </c>
      <c r="G487">
        <f>WEEKNUM(Zon[[#This Row],[Datum]],2)</f>
        <v>44</v>
      </c>
    </row>
    <row r="488" spans="2:7" x14ac:dyDescent="0.25">
      <c r="B488" s="6">
        <v>41208</v>
      </c>
      <c r="C488" s="5">
        <f>Zon[[#This Row],[Datum]]</f>
        <v>41208</v>
      </c>
      <c r="D488" s="7">
        <v>0.19</v>
      </c>
      <c r="E488">
        <f>YEAR(Zon[[#This Row],[Datum]])</f>
        <v>2012</v>
      </c>
      <c r="F488">
        <f>MONTH(Zon[[#This Row],[Datum]])</f>
        <v>10</v>
      </c>
      <c r="G488">
        <f>WEEKNUM(Zon[[#This Row],[Datum]],2)</f>
        <v>44</v>
      </c>
    </row>
    <row r="489" spans="2:7" x14ac:dyDescent="0.25">
      <c r="B489" s="6">
        <v>41209</v>
      </c>
      <c r="C489" s="5">
        <f>Zon[[#This Row],[Datum]]</f>
        <v>41209</v>
      </c>
      <c r="D489" s="7">
        <v>2.44</v>
      </c>
      <c r="E489">
        <f>YEAR(Zon[[#This Row],[Datum]])</f>
        <v>2012</v>
      </c>
      <c r="F489">
        <f>MONTH(Zon[[#This Row],[Datum]])</f>
        <v>10</v>
      </c>
      <c r="G489">
        <f>WEEKNUM(Zon[[#This Row],[Datum]],2)</f>
        <v>44</v>
      </c>
    </row>
    <row r="490" spans="2:7" x14ac:dyDescent="0.25">
      <c r="B490" s="6">
        <v>41210</v>
      </c>
      <c r="C490" s="5">
        <f>Zon[[#This Row],[Datum]]</f>
        <v>41210</v>
      </c>
      <c r="D490" s="7">
        <v>2.2400000000000002</v>
      </c>
      <c r="E490">
        <f>YEAR(Zon[[#This Row],[Datum]])</f>
        <v>2012</v>
      </c>
      <c r="F490">
        <f>MONTH(Zon[[#This Row],[Datum]])</f>
        <v>10</v>
      </c>
      <c r="G490">
        <f>WEEKNUM(Zon[[#This Row],[Datum]],2)</f>
        <v>44</v>
      </c>
    </row>
    <row r="491" spans="2:7" x14ac:dyDescent="0.25">
      <c r="B491" s="6">
        <v>41211</v>
      </c>
      <c r="C491" s="5">
        <f>Zon[[#This Row],[Datum]]</f>
        <v>41211</v>
      </c>
      <c r="D491" s="7">
        <v>0.42</v>
      </c>
      <c r="E491">
        <f>YEAR(Zon[[#This Row],[Datum]])</f>
        <v>2012</v>
      </c>
      <c r="F491">
        <f>MONTH(Zon[[#This Row],[Datum]])</f>
        <v>10</v>
      </c>
      <c r="G491">
        <f>WEEKNUM(Zon[[#This Row],[Datum]],2)</f>
        <v>45</v>
      </c>
    </row>
    <row r="492" spans="2:7" x14ac:dyDescent="0.25">
      <c r="B492" s="6">
        <v>41212</v>
      </c>
      <c r="C492" s="5">
        <f>Zon[[#This Row],[Datum]]</f>
        <v>41212</v>
      </c>
      <c r="D492" s="7">
        <v>0.24</v>
      </c>
      <c r="E492">
        <f>YEAR(Zon[[#This Row],[Datum]])</f>
        <v>2012</v>
      </c>
      <c r="F492">
        <f>MONTH(Zon[[#This Row],[Datum]])</f>
        <v>10</v>
      </c>
      <c r="G492">
        <f>WEEKNUM(Zon[[#This Row],[Datum]],2)</f>
        <v>45</v>
      </c>
    </row>
    <row r="493" spans="2:7" x14ac:dyDescent="0.25">
      <c r="B493" s="6">
        <v>41213</v>
      </c>
      <c r="C493" s="5">
        <f>Zon[[#This Row],[Datum]]</f>
        <v>41213</v>
      </c>
      <c r="D493" s="7">
        <v>2.0499999999999998</v>
      </c>
      <c r="E493">
        <f>YEAR(Zon[[#This Row],[Datum]])</f>
        <v>2012</v>
      </c>
      <c r="F493">
        <f>MONTH(Zon[[#This Row],[Datum]])</f>
        <v>10</v>
      </c>
      <c r="G493">
        <f>WEEKNUM(Zon[[#This Row],[Datum]],2)</f>
        <v>45</v>
      </c>
    </row>
    <row r="494" spans="2:7" x14ac:dyDescent="0.25">
      <c r="B494" s="6">
        <v>41214</v>
      </c>
      <c r="C494" s="5">
        <f>Zon[[#This Row],[Datum]]</f>
        <v>41214</v>
      </c>
      <c r="D494" s="7">
        <v>0.28999999999999998</v>
      </c>
      <c r="E494">
        <f>YEAR(Zon[[#This Row],[Datum]])</f>
        <v>2012</v>
      </c>
      <c r="F494">
        <f>MONTH(Zon[[#This Row],[Datum]])</f>
        <v>11</v>
      </c>
      <c r="G494">
        <f>WEEKNUM(Zon[[#This Row],[Datum]],2)</f>
        <v>45</v>
      </c>
    </row>
    <row r="495" spans="2:7" x14ac:dyDescent="0.25">
      <c r="B495" s="6">
        <v>41215</v>
      </c>
      <c r="C495" s="5">
        <f>Zon[[#This Row],[Datum]]</f>
        <v>41215</v>
      </c>
      <c r="D495" s="7">
        <v>1.25</v>
      </c>
      <c r="E495">
        <f>YEAR(Zon[[#This Row],[Datum]])</f>
        <v>2012</v>
      </c>
      <c r="F495">
        <f>MONTH(Zon[[#This Row],[Datum]])</f>
        <v>11</v>
      </c>
      <c r="G495">
        <f>WEEKNUM(Zon[[#This Row],[Datum]],2)</f>
        <v>45</v>
      </c>
    </row>
    <row r="496" spans="2:7" x14ac:dyDescent="0.25">
      <c r="B496" s="6">
        <v>41216</v>
      </c>
      <c r="C496" s="5">
        <f>Zon[[#This Row],[Datum]]</f>
        <v>41216</v>
      </c>
      <c r="D496" s="7">
        <v>0.3</v>
      </c>
      <c r="E496">
        <f>YEAR(Zon[[#This Row],[Datum]])</f>
        <v>2012</v>
      </c>
      <c r="F496">
        <f>MONTH(Zon[[#This Row],[Datum]])</f>
        <v>11</v>
      </c>
      <c r="G496">
        <f>WEEKNUM(Zon[[#This Row],[Datum]],2)</f>
        <v>45</v>
      </c>
    </row>
    <row r="497" spans="2:7" x14ac:dyDescent="0.25">
      <c r="B497" s="6">
        <v>41217</v>
      </c>
      <c r="C497" s="5">
        <f>Zon[[#This Row],[Datum]]</f>
        <v>41217</v>
      </c>
      <c r="D497" s="7">
        <v>0.61</v>
      </c>
      <c r="E497">
        <f>YEAR(Zon[[#This Row],[Datum]])</f>
        <v>2012</v>
      </c>
      <c r="F497">
        <f>MONTH(Zon[[#This Row],[Datum]])</f>
        <v>11</v>
      </c>
      <c r="G497">
        <f>WEEKNUM(Zon[[#This Row],[Datum]],2)</f>
        <v>45</v>
      </c>
    </row>
    <row r="498" spans="2:7" x14ac:dyDescent="0.25">
      <c r="B498" s="6">
        <v>41218</v>
      </c>
      <c r="C498" s="5">
        <f>Zon[[#This Row],[Datum]]</f>
        <v>41218</v>
      </c>
      <c r="D498" s="7">
        <v>0.4</v>
      </c>
      <c r="E498">
        <f>YEAR(Zon[[#This Row],[Datum]])</f>
        <v>2012</v>
      </c>
      <c r="F498">
        <f>MONTH(Zon[[#This Row],[Datum]])</f>
        <v>11</v>
      </c>
      <c r="G498">
        <f>WEEKNUM(Zon[[#This Row],[Datum]],2)</f>
        <v>46</v>
      </c>
    </row>
    <row r="499" spans="2:7" x14ac:dyDescent="0.25">
      <c r="B499" s="6">
        <v>41219</v>
      </c>
      <c r="C499" s="5">
        <f>Zon[[#This Row],[Datum]]</f>
        <v>41219</v>
      </c>
      <c r="D499" s="7">
        <v>1.42</v>
      </c>
      <c r="E499">
        <f>YEAR(Zon[[#This Row],[Datum]])</f>
        <v>2012</v>
      </c>
      <c r="F499">
        <f>MONTH(Zon[[#This Row],[Datum]])</f>
        <v>11</v>
      </c>
      <c r="G499">
        <f>WEEKNUM(Zon[[#This Row],[Datum]],2)</f>
        <v>46</v>
      </c>
    </row>
    <row r="500" spans="2:7" x14ac:dyDescent="0.25">
      <c r="B500" s="6">
        <v>41220</v>
      </c>
      <c r="C500" s="5">
        <f>Zon[[#This Row],[Datum]]</f>
        <v>41220</v>
      </c>
      <c r="D500" s="7">
        <v>0.1</v>
      </c>
      <c r="E500">
        <f>YEAR(Zon[[#This Row],[Datum]])</f>
        <v>2012</v>
      </c>
      <c r="F500">
        <f>MONTH(Zon[[#This Row],[Datum]])</f>
        <v>11</v>
      </c>
      <c r="G500">
        <f>WEEKNUM(Zon[[#This Row],[Datum]],2)</f>
        <v>46</v>
      </c>
    </row>
    <row r="501" spans="2:7" x14ac:dyDescent="0.25">
      <c r="B501" s="6">
        <v>41221</v>
      </c>
      <c r="C501" s="5">
        <f>Zon[[#This Row],[Datum]]</f>
        <v>41221</v>
      </c>
      <c r="D501" s="7">
        <v>0.2</v>
      </c>
      <c r="E501">
        <f>YEAR(Zon[[#This Row],[Datum]])</f>
        <v>2012</v>
      </c>
      <c r="F501">
        <f>MONTH(Zon[[#This Row],[Datum]])</f>
        <v>11</v>
      </c>
      <c r="G501">
        <f>WEEKNUM(Zon[[#This Row],[Datum]],2)</f>
        <v>46</v>
      </c>
    </row>
    <row r="502" spans="2:7" x14ac:dyDescent="0.25">
      <c r="B502" s="6">
        <v>41222</v>
      </c>
      <c r="C502" s="5">
        <f>Zon[[#This Row],[Datum]]</f>
        <v>41222</v>
      </c>
      <c r="D502" s="7">
        <v>0.82</v>
      </c>
      <c r="E502">
        <f>YEAR(Zon[[#This Row],[Datum]])</f>
        <v>2012</v>
      </c>
      <c r="F502">
        <f>MONTH(Zon[[#This Row],[Datum]])</f>
        <v>11</v>
      </c>
      <c r="G502">
        <f>WEEKNUM(Zon[[#This Row],[Datum]],2)</f>
        <v>46</v>
      </c>
    </row>
    <row r="503" spans="2:7" x14ac:dyDescent="0.25">
      <c r="B503" s="6">
        <v>41223</v>
      </c>
      <c r="C503" s="5">
        <f>Zon[[#This Row],[Datum]]</f>
        <v>41223</v>
      </c>
      <c r="D503" s="7">
        <v>0.48</v>
      </c>
      <c r="E503">
        <f>YEAR(Zon[[#This Row],[Datum]])</f>
        <v>2012</v>
      </c>
      <c r="F503">
        <f>MONTH(Zon[[#This Row],[Datum]])</f>
        <v>11</v>
      </c>
      <c r="G503">
        <f>WEEKNUM(Zon[[#This Row],[Datum]],2)</f>
        <v>46</v>
      </c>
    </row>
    <row r="504" spans="2:7" x14ac:dyDescent="0.25">
      <c r="B504" s="6">
        <v>41224</v>
      </c>
      <c r="C504" s="5">
        <f>Zon[[#This Row],[Datum]]</f>
        <v>41224</v>
      </c>
      <c r="D504" s="7">
        <v>1.79</v>
      </c>
      <c r="E504">
        <f>YEAR(Zon[[#This Row],[Datum]])</f>
        <v>2012</v>
      </c>
      <c r="F504">
        <f>MONTH(Zon[[#This Row],[Datum]])</f>
        <v>11</v>
      </c>
      <c r="G504">
        <f>WEEKNUM(Zon[[#This Row],[Datum]],2)</f>
        <v>46</v>
      </c>
    </row>
    <row r="505" spans="2:7" x14ac:dyDescent="0.25">
      <c r="B505" s="6">
        <v>41225</v>
      </c>
      <c r="C505" s="5">
        <f>Zon[[#This Row],[Datum]]</f>
        <v>41225</v>
      </c>
      <c r="D505" s="7">
        <v>0.87</v>
      </c>
      <c r="E505">
        <f>YEAR(Zon[[#This Row],[Datum]])</f>
        <v>2012</v>
      </c>
      <c r="F505">
        <f>MONTH(Zon[[#This Row],[Datum]])</f>
        <v>11</v>
      </c>
      <c r="G505">
        <f>WEEKNUM(Zon[[#This Row],[Datum]],2)</f>
        <v>47</v>
      </c>
    </row>
    <row r="506" spans="2:7" x14ac:dyDescent="0.25">
      <c r="B506" s="6">
        <v>41226</v>
      </c>
      <c r="C506" s="5">
        <f>Zon[[#This Row],[Datum]]</f>
        <v>41226</v>
      </c>
      <c r="D506" s="7">
        <v>0.87</v>
      </c>
      <c r="E506">
        <f>YEAR(Zon[[#This Row],[Datum]])</f>
        <v>2012</v>
      </c>
      <c r="F506">
        <f>MONTH(Zon[[#This Row],[Datum]])</f>
        <v>11</v>
      </c>
      <c r="G506">
        <f>WEEKNUM(Zon[[#This Row],[Datum]],2)</f>
        <v>47</v>
      </c>
    </row>
    <row r="507" spans="2:7" x14ac:dyDescent="0.25">
      <c r="B507" s="6">
        <v>41227</v>
      </c>
      <c r="C507" s="5">
        <f>Zon[[#This Row],[Datum]]</f>
        <v>41227</v>
      </c>
      <c r="D507" s="7">
        <v>0.87</v>
      </c>
      <c r="E507">
        <f>YEAR(Zon[[#This Row],[Datum]])</f>
        <v>2012</v>
      </c>
      <c r="F507">
        <f>MONTH(Zon[[#This Row],[Datum]])</f>
        <v>11</v>
      </c>
      <c r="G507">
        <f>WEEKNUM(Zon[[#This Row],[Datum]],2)</f>
        <v>47</v>
      </c>
    </row>
    <row r="508" spans="2:7" x14ac:dyDescent="0.25">
      <c r="B508" s="6">
        <v>41228</v>
      </c>
      <c r="C508" s="5">
        <f>Zon[[#This Row],[Datum]]</f>
        <v>41228</v>
      </c>
      <c r="D508" s="7">
        <v>0.87</v>
      </c>
      <c r="E508">
        <f>YEAR(Zon[[#This Row],[Datum]])</f>
        <v>2012</v>
      </c>
      <c r="F508">
        <f>MONTH(Zon[[#This Row],[Datum]])</f>
        <v>11</v>
      </c>
      <c r="G508">
        <f>WEEKNUM(Zon[[#This Row],[Datum]],2)</f>
        <v>47</v>
      </c>
    </row>
    <row r="509" spans="2:7" x14ac:dyDescent="0.25">
      <c r="B509" s="6">
        <v>41229</v>
      </c>
      <c r="C509" s="5">
        <f>Zon[[#This Row],[Datum]]</f>
        <v>41229</v>
      </c>
      <c r="D509" s="7">
        <v>0.87</v>
      </c>
      <c r="E509">
        <f>YEAR(Zon[[#This Row],[Datum]])</f>
        <v>2012</v>
      </c>
      <c r="F509">
        <f>MONTH(Zon[[#This Row],[Datum]])</f>
        <v>11</v>
      </c>
      <c r="G509">
        <f>WEEKNUM(Zon[[#This Row],[Datum]],2)</f>
        <v>47</v>
      </c>
    </row>
    <row r="510" spans="2:7" x14ac:dyDescent="0.25">
      <c r="B510" s="6">
        <v>41230</v>
      </c>
      <c r="C510" s="5">
        <f>Zon[[#This Row],[Datum]]</f>
        <v>41230</v>
      </c>
      <c r="D510" s="7">
        <v>0.72</v>
      </c>
      <c r="E510">
        <f>YEAR(Zon[[#This Row],[Datum]])</f>
        <v>2012</v>
      </c>
      <c r="F510">
        <f>MONTH(Zon[[#This Row],[Datum]])</f>
        <v>11</v>
      </c>
      <c r="G510">
        <f>WEEKNUM(Zon[[#This Row],[Datum]],2)</f>
        <v>47</v>
      </c>
    </row>
    <row r="511" spans="2:7" x14ac:dyDescent="0.25">
      <c r="B511" s="6">
        <v>41231</v>
      </c>
      <c r="C511" s="5">
        <f>Zon[[#This Row],[Datum]]</f>
        <v>41231</v>
      </c>
      <c r="D511" s="7">
        <v>7.0000000000000007E-2</v>
      </c>
      <c r="E511">
        <f>YEAR(Zon[[#This Row],[Datum]])</f>
        <v>2012</v>
      </c>
      <c r="F511">
        <f>MONTH(Zon[[#This Row],[Datum]])</f>
        <v>11</v>
      </c>
      <c r="G511">
        <f>WEEKNUM(Zon[[#This Row],[Datum]],2)</f>
        <v>47</v>
      </c>
    </row>
    <row r="512" spans="2:7" x14ac:dyDescent="0.25">
      <c r="B512" s="6">
        <v>41232</v>
      </c>
      <c r="C512" s="5">
        <f>Zon[[#This Row],[Datum]]</f>
        <v>41232</v>
      </c>
      <c r="D512" s="7">
        <v>0.98</v>
      </c>
      <c r="E512">
        <f>YEAR(Zon[[#This Row],[Datum]])</f>
        <v>2012</v>
      </c>
      <c r="F512">
        <f>MONTH(Zon[[#This Row],[Datum]])</f>
        <v>11</v>
      </c>
      <c r="G512">
        <f>WEEKNUM(Zon[[#This Row],[Datum]],2)</f>
        <v>48</v>
      </c>
    </row>
    <row r="513" spans="2:7" x14ac:dyDescent="0.25">
      <c r="B513" s="6">
        <v>41233</v>
      </c>
      <c r="C513" s="5">
        <f>Zon[[#This Row],[Datum]]</f>
        <v>41233</v>
      </c>
      <c r="D513" s="7">
        <v>1.62</v>
      </c>
      <c r="E513">
        <f>YEAR(Zon[[#This Row],[Datum]])</f>
        <v>2012</v>
      </c>
      <c r="F513">
        <f>MONTH(Zon[[#This Row],[Datum]])</f>
        <v>11</v>
      </c>
      <c r="G513">
        <f>WEEKNUM(Zon[[#This Row],[Datum]],2)</f>
        <v>48</v>
      </c>
    </row>
    <row r="514" spans="2:7" x14ac:dyDescent="0.25">
      <c r="B514" s="6">
        <v>41234</v>
      </c>
      <c r="C514" s="5">
        <f>Zon[[#This Row],[Datum]]</f>
        <v>41234</v>
      </c>
      <c r="D514" s="7">
        <v>0.6</v>
      </c>
      <c r="E514">
        <f>YEAR(Zon[[#This Row],[Datum]])</f>
        <v>2012</v>
      </c>
      <c r="F514">
        <f>MONTH(Zon[[#This Row],[Datum]])</f>
        <v>11</v>
      </c>
      <c r="G514">
        <f>WEEKNUM(Zon[[#This Row],[Datum]],2)</f>
        <v>48</v>
      </c>
    </row>
    <row r="515" spans="2:7" x14ac:dyDescent="0.25">
      <c r="B515" s="6">
        <v>41235</v>
      </c>
      <c r="C515" s="5">
        <f>Zon[[#This Row],[Datum]]</f>
        <v>41235</v>
      </c>
      <c r="D515" s="7">
        <v>1.65</v>
      </c>
      <c r="E515">
        <f>YEAR(Zon[[#This Row],[Datum]])</f>
        <v>2012</v>
      </c>
      <c r="F515">
        <f>MONTH(Zon[[#This Row],[Datum]])</f>
        <v>11</v>
      </c>
      <c r="G515">
        <f>WEEKNUM(Zon[[#This Row],[Datum]],2)</f>
        <v>48</v>
      </c>
    </row>
    <row r="516" spans="2:7" x14ac:dyDescent="0.25">
      <c r="B516" s="6">
        <v>41236</v>
      </c>
      <c r="C516" s="5">
        <f>Zon[[#This Row],[Datum]]</f>
        <v>41236</v>
      </c>
      <c r="D516" s="7">
        <v>7.0000000000000007E-2</v>
      </c>
      <c r="E516">
        <f>YEAR(Zon[[#This Row],[Datum]])</f>
        <v>2012</v>
      </c>
      <c r="F516">
        <f>MONTH(Zon[[#This Row],[Datum]])</f>
        <v>11</v>
      </c>
      <c r="G516">
        <f>WEEKNUM(Zon[[#This Row],[Datum]],2)</f>
        <v>48</v>
      </c>
    </row>
    <row r="517" spans="2:7" x14ac:dyDescent="0.25">
      <c r="B517" s="6">
        <v>41237</v>
      </c>
      <c r="C517" s="5">
        <f>Zon[[#This Row],[Datum]]</f>
        <v>41237</v>
      </c>
      <c r="D517" s="7">
        <v>0.24</v>
      </c>
      <c r="E517">
        <f>YEAR(Zon[[#This Row],[Datum]])</f>
        <v>2012</v>
      </c>
      <c r="F517">
        <f>MONTH(Zon[[#This Row],[Datum]])</f>
        <v>11</v>
      </c>
      <c r="G517">
        <f>WEEKNUM(Zon[[#This Row],[Datum]],2)</f>
        <v>48</v>
      </c>
    </row>
    <row r="518" spans="2:7" x14ac:dyDescent="0.25">
      <c r="B518" s="6">
        <v>41238</v>
      </c>
      <c r="C518" s="5">
        <f>Zon[[#This Row],[Datum]]</f>
        <v>41238</v>
      </c>
      <c r="D518" s="7">
        <v>0.8</v>
      </c>
      <c r="E518">
        <f>YEAR(Zon[[#This Row],[Datum]])</f>
        <v>2012</v>
      </c>
      <c r="F518">
        <f>MONTH(Zon[[#This Row],[Datum]])</f>
        <v>11</v>
      </c>
      <c r="G518">
        <f>WEEKNUM(Zon[[#This Row],[Datum]],2)</f>
        <v>48</v>
      </c>
    </row>
    <row r="519" spans="2:7" x14ac:dyDescent="0.25">
      <c r="B519" s="6">
        <v>41239</v>
      </c>
      <c r="C519" s="5">
        <f>Zon[[#This Row],[Datum]]</f>
        <v>41239</v>
      </c>
      <c r="D519" s="7">
        <v>0.28000000000000003</v>
      </c>
      <c r="E519">
        <f>YEAR(Zon[[#This Row],[Datum]])</f>
        <v>2012</v>
      </c>
      <c r="F519">
        <f>MONTH(Zon[[#This Row],[Datum]])</f>
        <v>11</v>
      </c>
      <c r="G519">
        <f>WEEKNUM(Zon[[#This Row],[Datum]],2)</f>
        <v>49</v>
      </c>
    </row>
    <row r="520" spans="2:7" x14ac:dyDescent="0.25">
      <c r="B520" s="6">
        <v>41240</v>
      </c>
      <c r="C520" s="5">
        <f>Zon[[#This Row],[Datum]]</f>
        <v>41240</v>
      </c>
      <c r="D520" s="7">
        <v>0.34</v>
      </c>
      <c r="E520">
        <f>YEAR(Zon[[#This Row],[Datum]])</f>
        <v>2012</v>
      </c>
      <c r="F520">
        <f>MONTH(Zon[[#This Row],[Datum]])</f>
        <v>11</v>
      </c>
      <c r="G520">
        <f>WEEKNUM(Zon[[#This Row],[Datum]],2)</f>
        <v>49</v>
      </c>
    </row>
    <row r="521" spans="2:7" x14ac:dyDescent="0.25">
      <c r="B521" s="6">
        <v>41241</v>
      </c>
      <c r="C521" s="5">
        <f>Zon[[#This Row],[Datum]]</f>
        <v>41241</v>
      </c>
      <c r="D521" s="7">
        <v>0.11</v>
      </c>
      <c r="E521">
        <f>YEAR(Zon[[#This Row],[Datum]])</f>
        <v>2012</v>
      </c>
      <c r="F521">
        <f>MONTH(Zon[[#This Row],[Datum]])</f>
        <v>11</v>
      </c>
      <c r="G521">
        <f>WEEKNUM(Zon[[#This Row],[Datum]],2)</f>
        <v>49</v>
      </c>
    </row>
    <row r="522" spans="2:7" x14ac:dyDescent="0.25">
      <c r="B522" s="6">
        <v>41242</v>
      </c>
      <c r="C522" s="5">
        <f>Zon[[#This Row],[Datum]]</f>
        <v>41242</v>
      </c>
      <c r="D522" s="7">
        <v>0.16</v>
      </c>
      <c r="E522">
        <f>YEAR(Zon[[#This Row],[Datum]])</f>
        <v>2012</v>
      </c>
      <c r="F522">
        <f>MONTH(Zon[[#This Row],[Datum]])</f>
        <v>11</v>
      </c>
      <c r="G522">
        <f>WEEKNUM(Zon[[#This Row],[Datum]],2)</f>
        <v>49</v>
      </c>
    </row>
    <row r="523" spans="2:7" x14ac:dyDescent="0.25">
      <c r="B523" s="6">
        <v>41243</v>
      </c>
      <c r="C523" s="5">
        <f>Zon[[#This Row],[Datum]]</f>
        <v>41243</v>
      </c>
      <c r="D523" s="7">
        <v>0.54</v>
      </c>
      <c r="E523">
        <f>YEAR(Zon[[#This Row],[Datum]])</f>
        <v>2012</v>
      </c>
      <c r="F523">
        <f>MONTH(Zon[[#This Row],[Datum]])</f>
        <v>11</v>
      </c>
      <c r="G523">
        <f>WEEKNUM(Zon[[#This Row],[Datum]],2)</f>
        <v>49</v>
      </c>
    </row>
    <row r="524" spans="2:7" x14ac:dyDescent="0.25">
      <c r="B524" s="6">
        <v>41244</v>
      </c>
      <c r="C524" s="5">
        <f>Zon[[#This Row],[Datum]]</f>
        <v>41244</v>
      </c>
      <c r="D524" s="7">
        <v>0.17</v>
      </c>
      <c r="E524">
        <f>YEAR(Zon[[#This Row],[Datum]])</f>
        <v>2012</v>
      </c>
      <c r="F524">
        <f>MONTH(Zon[[#This Row],[Datum]])</f>
        <v>12</v>
      </c>
      <c r="G524">
        <f>WEEKNUM(Zon[[#This Row],[Datum]],2)</f>
        <v>49</v>
      </c>
    </row>
    <row r="525" spans="2:7" x14ac:dyDescent="0.25">
      <c r="B525" s="6">
        <v>41245</v>
      </c>
      <c r="C525" s="5">
        <f>Zon[[#This Row],[Datum]]</f>
        <v>41245</v>
      </c>
      <c r="D525" s="7">
        <v>0.24</v>
      </c>
      <c r="E525">
        <f>YEAR(Zon[[#This Row],[Datum]])</f>
        <v>2012</v>
      </c>
      <c r="F525">
        <f>MONTH(Zon[[#This Row],[Datum]])</f>
        <v>12</v>
      </c>
      <c r="G525">
        <f>WEEKNUM(Zon[[#This Row],[Datum]],2)</f>
        <v>49</v>
      </c>
    </row>
    <row r="526" spans="2:7" x14ac:dyDescent="0.25">
      <c r="B526" s="6">
        <v>41246</v>
      </c>
      <c r="C526" s="5">
        <f>Zon[[#This Row],[Datum]]</f>
        <v>41246</v>
      </c>
      <c r="D526" s="7">
        <v>0.1</v>
      </c>
      <c r="E526">
        <f>YEAR(Zon[[#This Row],[Datum]])</f>
        <v>2012</v>
      </c>
      <c r="F526">
        <f>MONTH(Zon[[#This Row],[Datum]])</f>
        <v>12</v>
      </c>
      <c r="G526">
        <f>WEEKNUM(Zon[[#This Row],[Datum]],2)</f>
        <v>50</v>
      </c>
    </row>
    <row r="527" spans="2:7" x14ac:dyDescent="0.25">
      <c r="B527" s="6">
        <v>41247</v>
      </c>
      <c r="C527" s="5">
        <f>Zon[[#This Row],[Datum]]</f>
        <v>41247</v>
      </c>
      <c r="D527" s="7">
        <v>0.26</v>
      </c>
      <c r="E527">
        <f>YEAR(Zon[[#This Row],[Datum]])</f>
        <v>2012</v>
      </c>
      <c r="F527">
        <f>MONTH(Zon[[#This Row],[Datum]])</f>
        <v>12</v>
      </c>
      <c r="G527">
        <f>WEEKNUM(Zon[[#This Row],[Datum]],2)</f>
        <v>50</v>
      </c>
    </row>
    <row r="528" spans="2:7" x14ac:dyDescent="0.25">
      <c r="B528" s="6">
        <v>41248</v>
      </c>
      <c r="C528" s="5">
        <f>Zon[[#This Row],[Datum]]</f>
        <v>41248</v>
      </c>
      <c r="D528" s="7">
        <v>0.06</v>
      </c>
      <c r="E528">
        <f>YEAR(Zon[[#This Row],[Datum]])</f>
        <v>2012</v>
      </c>
      <c r="F528">
        <f>MONTH(Zon[[#This Row],[Datum]])</f>
        <v>12</v>
      </c>
      <c r="G528">
        <f>WEEKNUM(Zon[[#This Row],[Datum]],2)</f>
        <v>50</v>
      </c>
    </row>
    <row r="529" spans="2:7" x14ac:dyDescent="0.25">
      <c r="B529" s="6">
        <v>41249</v>
      </c>
      <c r="C529" s="5">
        <f>Zon[[#This Row],[Datum]]</f>
        <v>41249</v>
      </c>
      <c r="D529" s="7">
        <v>0.06</v>
      </c>
      <c r="E529">
        <f>YEAR(Zon[[#This Row],[Datum]])</f>
        <v>2012</v>
      </c>
      <c r="F529">
        <f>MONTH(Zon[[#This Row],[Datum]])</f>
        <v>12</v>
      </c>
      <c r="G529">
        <f>WEEKNUM(Zon[[#This Row],[Datum]],2)</f>
        <v>50</v>
      </c>
    </row>
    <row r="530" spans="2:7" x14ac:dyDescent="0.25">
      <c r="B530" s="6">
        <v>41250</v>
      </c>
      <c r="C530" s="5">
        <f>Zon[[#This Row],[Datum]]</f>
        <v>41250</v>
      </c>
      <c r="D530" s="7">
        <v>0</v>
      </c>
      <c r="E530">
        <f>YEAR(Zon[[#This Row],[Datum]])</f>
        <v>2012</v>
      </c>
      <c r="F530">
        <f>MONTH(Zon[[#This Row],[Datum]])</f>
        <v>12</v>
      </c>
      <c r="G530">
        <f>WEEKNUM(Zon[[#This Row],[Datum]],2)</f>
        <v>50</v>
      </c>
    </row>
    <row r="531" spans="2:7" x14ac:dyDescent="0.25">
      <c r="B531" s="6">
        <v>41251</v>
      </c>
      <c r="C531" s="5">
        <f>Zon[[#This Row],[Datum]]</f>
        <v>41251</v>
      </c>
      <c r="D531" s="7">
        <v>0.17</v>
      </c>
      <c r="E531">
        <f>YEAR(Zon[[#This Row],[Datum]])</f>
        <v>2012</v>
      </c>
      <c r="F531">
        <f>MONTH(Zon[[#This Row],[Datum]])</f>
        <v>12</v>
      </c>
      <c r="G531">
        <f>WEEKNUM(Zon[[#This Row],[Datum]],2)</f>
        <v>50</v>
      </c>
    </row>
    <row r="532" spans="2:7" x14ac:dyDescent="0.25">
      <c r="B532" s="6">
        <v>41252</v>
      </c>
      <c r="C532" s="5">
        <f>Zon[[#This Row],[Datum]]</f>
        <v>41252</v>
      </c>
      <c r="D532" s="7">
        <v>0</v>
      </c>
      <c r="E532">
        <f>YEAR(Zon[[#This Row],[Datum]])</f>
        <v>2012</v>
      </c>
      <c r="F532">
        <f>MONTH(Zon[[#This Row],[Datum]])</f>
        <v>12</v>
      </c>
      <c r="G532">
        <f>WEEKNUM(Zon[[#This Row],[Datum]],2)</f>
        <v>50</v>
      </c>
    </row>
    <row r="533" spans="2:7" x14ac:dyDescent="0.25">
      <c r="B533" s="6">
        <v>41253</v>
      </c>
      <c r="C533" s="5">
        <f>Zon[[#This Row],[Datum]]</f>
        <v>41253</v>
      </c>
      <c r="D533" s="7">
        <v>0.54999999999984084</v>
      </c>
      <c r="E533">
        <f>YEAR(Zon[[#This Row],[Datum]])</f>
        <v>2012</v>
      </c>
      <c r="F533">
        <f>MONTH(Zon[[#This Row],[Datum]])</f>
        <v>12</v>
      </c>
      <c r="G533">
        <f>WEEKNUM(Zon[[#This Row],[Datum]],2)</f>
        <v>51</v>
      </c>
    </row>
    <row r="534" spans="2:7" x14ac:dyDescent="0.25">
      <c r="B534" s="6">
        <v>41254</v>
      </c>
      <c r="C534" s="5">
        <f>Zon[[#This Row],[Datum]]</f>
        <v>41254</v>
      </c>
      <c r="D534" s="7">
        <v>0.54999999999984084</v>
      </c>
      <c r="E534">
        <f>YEAR(Zon[[#This Row],[Datum]])</f>
        <v>2012</v>
      </c>
      <c r="F534">
        <f>MONTH(Zon[[#This Row],[Datum]])</f>
        <v>12</v>
      </c>
      <c r="G534">
        <f>WEEKNUM(Zon[[#This Row],[Datum]],2)</f>
        <v>51</v>
      </c>
    </row>
    <row r="535" spans="2:7" x14ac:dyDescent="0.25">
      <c r="B535" s="6">
        <v>41255</v>
      </c>
      <c r="C535" s="5">
        <f>Zon[[#This Row],[Datum]]</f>
        <v>41255</v>
      </c>
      <c r="D535" s="7">
        <v>0.54999999999984084</v>
      </c>
      <c r="E535">
        <f>YEAR(Zon[[#This Row],[Datum]])</f>
        <v>2012</v>
      </c>
      <c r="F535">
        <f>MONTH(Zon[[#This Row],[Datum]])</f>
        <v>12</v>
      </c>
      <c r="G535">
        <f>WEEKNUM(Zon[[#This Row],[Datum]],2)</f>
        <v>51</v>
      </c>
    </row>
    <row r="536" spans="2:7" x14ac:dyDescent="0.25">
      <c r="B536" s="6">
        <v>41256</v>
      </c>
      <c r="C536" s="5">
        <f>Zon[[#This Row],[Datum]]</f>
        <v>41256</v>
      </c>
      <c r="D536" s="7">
        <v>0.54999999999984084</v>
      </c>
      <c r="E536">
        <f>YEAR(Zon[[#This Row],[Datum]])</f>
        <v>2012</v>
      </c>
      <c r="F536">
        <f>MONTH(Zon[[#This Row],[Datum]])</f>
        <v>12</v>
      </c>
      <c r="G536">
        <f>WEEKNUM(Zon[[#This Row],[Datum]],2)</f>
        <v>51</v>
      </c>
    </row>
    <row r="537" spans="2:7" x14ac:dyDescent="0.25">
      <c r="B537" s="6">
        <v>41257</v>
      </c>
      <c r="C537" s="5">
        <f>Zon[[#This Row],[Datum]]</f>
        <v>41257</v>
      </c>
      <c r="D537" s="7">
        <v>0.54999999999984084</v>
      </c>
      <c r="E537">
        <f>YEAR(Zon[[#This Row],[Datum]])</f>
        <v>2012</v>
      </c>
      <c r="F537">
        <f>MONTH(Zon[[#This Row],[Datum]])</f>
        <v>12</v>
      </c>
      <c r="G537">
        <f>WEEKNUM(Zon[[#This Row],[Datum]],2)</f>
        <v>51</v>
      </c>
    </row>
    <row r="538" spans="2:7" x14ac:dyDescent="0.25">
      <c r="B538" s="6">
        <v>41258</v>
      </c>
      <c r="C538" s="5">
        <f>Zon[[#This Row],[Datum]]</f>
        <v>41258</v>
      </c>
      <c r="D538" s="7">
        <v>0.6</v>
      </c>
      <c r="E538">
        <f>YEAR(Zon[[#This Row],[Datum]])</f>
        <v>2012</v>
      </c>
      <c r="F538">
        <f>MONTH(Zon[[#This Row],[Datum]])</f>
        <v>12</v>
      </c>
      <c r="G538">
        <f>WEEKNUM(Zon[[#This Row],[Datum]],2)</f>
        <v>51</v>
      </c>
    </row>
    <row r="539" spans="2:7" x14ac:dyDescent="0.25">
      <c r="B539" s="6">
        <v>41259</v>
      </c>
      <c r="C539" s="5">
        <f>Zon[[#This Row],[Datum]]</f>
        <v>41259</v>
      </c>
      <c r="D539" s="7">
        <v>0.19</v>
      </c>
      <c r="E539">
        <f>YEAR(Zon[[#This Row],[Datum]])</f>
        <v>2012</v>
      </c>
      <c r="F539">
        <f>MONTH(Zon[[#This Row],[Datum]])</f>
        <v>12</v>
      </c>
      <c r="G539">
        <f>WEEKNUM(Zon[[#This Row],[Datum]],2)</f>
        <v>51</v>
      </c>
    </row>
    <row r="540" spans="2:7" x14ac:dyDescent="0.25">
      <c r="B540" s="6">
        <v>41260</v>
      </c>
      <c r="C540" s="5">
        <f>Zon[[#This Row],[Datum]]</f>
        <v>41260</v>
      </c>
      <c r="D540" s="7">
        <v>0.15</v>
      </c>
      <c r="E540">
        <f>YEAR(Zon[[#This Row],[Datum]])</f>
        <v>2012</v>
      </c>
      <c r="F540">
        <f>MONTH(Zon[[#This Row],[Datum]])</f>
        <v>12</v>
      </c>
      <c r="G540">
        <f>WEEKNUM(Zon[[#This Row],[Datum]],2)</f>
        <v>52</v>
      </c>
    </row>
    <row r="541" spans="2:7" x14ac:dyDescent="0.25">
      <c r="B541" s="6">
        <v>41261</v>
      </c>
      <c r="C541" s="5">
        <f>Zon[[#This Row],[Datum]]</f>
        <v>41261</v>
      </c>
      <c r="D541" s="7">
        <v>0.06</v>
      </c>
      <c r="E541">
        <f>YEAR(Zon[[#This Row],[Datum]])</f>
        <v>2012</v>
      </c>
      <c r="F541">
        <f>MONTH(Zon[[#This Row],[Datum]])</f>
        <v>12</v>
      </c>
      <c r="G541">
        <f>WEEKNUM(Zon[[#This Row],[Datum]],2)</f>
        <v>52</v>
      </c>
    </row>
    <row r="542" spans="2:7" x14ac:dyDescent="0.25">
      <c r="B542" s="6">
        <v>41262</v>
      </c>
      <c r="C542" s="5">
        <f>Zon[[#This Row],[Datum]]</f>
        <v>41262</v>
      </c>
      <c r="D542" s="7">
        <v>0.43</v>
      </c>
      <c r="E542">
        <f>YEAR(Zon[[#This Row],[Datum]])</f>
        <v>2012</v>
      </c>
      <c r="F542">
        <f>MONTH(Zon[[#This Row],[Datum]])</f>
        <v>12</v>
      </c>
      <c r="G542">
        <f>WEEKNUM(Zon[[#This Row],[Datum]],2)</f>
        <v>52</v>
      </c>
    </row>
    <row r="543" spans="2:7" x14ac:dyDescent="0.25">
      <c r="B543" s="6">
        <v>41263</v>
      </c>
      <c r="C543" s="5">
        <f>Zon[[#This Row],[Datum]]</f>
        <v>41263</v>
      </c>
      <c r="D543" s="7">
        <v>7.0000000000000007E-2</v>
      </c>
      <c r="E543">
        <f>YEAR(Zon[[#This Row],[Datum]])</f>
        <v>2012</v>
      </c>
      <c r="F543">
        <f>MONTH(Zon[[#This Row],[Datum]])</f>
        <v>12</v>
      </c>
      <c r="G543">
        <f>WEEKNUM(Zon[[#This Row],[Datum]],2)</f>
        <v>52</v>
      </c>
    </row>
    <row r="544" spans="2:7" x14ac:dyDescent="0.25">
      <c r="B544" s="6">
        <v>41264</v>
      </c>
      <c r="C544" s="5">
        <f>Zon[[#This Row],[Datum]]</f>
        <v>41264</v>
      </c>
      <c r="D544" s="7">
        <v>0.03</v>
      </c>
      <c r="E544">
        <f>YEAR(Zon[[#This Row],[Datum]])</f>
        <v>2012</v>
      </c>
      <c r="F544">
        <f>MONTH(Zon[[#This Row],[Datum]])</f>
        <v>12</v>
      </c>
      <c r="G544">
        <f>WEEKNUM(Zon[[#This Row],[Datum]],2)</f>
        <v>52</v>
      </c>
    </row>
    <row r="545" spans="2:7" x14ac:dyDescent="0.25">
      <c r="B545" s="6">
        <v>41265</v>
      </c>
      <c r="C545" s="5">
        <f>Zon[[#This Row],[Datum]]</f>
        <v>41265</v>
      </c>
      <c r="D545" s="7">
        <v>0.06</v>
      </c>
      <c r="E545">
        <f>YEAR(Zon[[#This Row],[Datum]])</f>
        <v>2012</v>
      </c>
      <c r="F545">
        <f>MONTH(Zon[[#This Row],[Datum]])</f>
        <v>12</v>
      </c>
      <c r="G545">
        <f>WEEKNUM(Zon[[#This Row],[Datum]],2)</f>
        <v>52</v>
      </c>
    </row>
    <row r="546" spans="2:7" x14ac:dyDescent="0.25">
      <c r="B546" s="6">
        <v>41266</v>
      </c>
      <c r="C546" s="5">
        <f>Zon[[#This Row],[Datum]]</f>
        <v>41266</v>
      </c>
      <c r="D546" s="7">
        <v>0.06</v>
      </c>
      <c r="E546">
        <f>YEAR(Zon[[#This Row],[Datum]])</f>
        <v>2012</v>
      </c>
      <c r="F546">
        <f>MONTH(Zon[[#This Row],[Datum]])</f>
        <v>12</v>
      </c>
      <c r="G546">
        <f>WEEKNUM(Zon[[#This Row],[Datum]],2)</f>
        <v>52</v>
      </c>
    </row>
    <row r="547" spans="2:7" x14ac:dyDescent="0.25">
      <c r="B547" s="6">
        <v>41267</v>
      </c>
      <c r="C547" s="5">
        <f>Zon[[#This Row],[Datum]]</f>
        <v>41267</v>
      </c>
      <c r="D547" s="7">
        <v>0.44</v>
      </c>
      <c r="E547">
        <f>YEAR(Zon[[#This Row],[Datum]])</f>
        <v>2012</v>
      </c>
      <c r="F547">
        <f>MONTH(Zon[[#This Row],[Datum]])</f>
        <v>12</v>
      </c>
      <c r="G547">
        <f>WEEKNUM(Zon[[#This Row],[Datum]],2)</f>
        <v>53</v>
      </c>
    </row>
    <row r="548" spans="2:7" x14ac:dyDescent="0.25">
      <c r="B548" s="6">
        <v>41268</v>
      </c>
      <c r="C548" s="5">
        <f>Zon[[#This Row],[Datum]]</f>
        <v>41268</v>
      </c>
      <c r="D548" s="7">
        <v>0.2</v>
      </c>
      <c r="E548">
        <f>YEAR(Zon[[#This Row],[Datum]])</f>
        <v>2012</v>
      </c>
      <c r="F548">
        <f>MONTH(Zon[[#This Row],[Datum]])</f>
        <v>12</v>
      </c>
      <c r="G548">
        <f>WEEKNUM(Zon[[#This Row],[Datum]],2)</f>
        <v>53</v>
      </c>
    </row>
    <row r="549" spans="2:7" x14ac:dyDescent="0.25">
      <c r="B549" s="6">
        <v>41269</v>
      </c>
      <c r="C549" s="5">
        <f>Zon[[#This Row],[Datum]]</f>
        <v>41269</v>
      </c>
      <c r="D549" s="7">
        <v>0.36</v>
      </c>
      <c r="E549">
        <f>YEAR(Zon[[#This Row],[Datum]])</f>
        <v>2012</v>
      </c>
      <c r="F549">
        <f>MONTH(Zon[[#This Row],[Datum]])</f>
        <v>12</v>
      </c>
      <c r="G549">
        <f>WEEKNUM(Zon[[#This Row],[Datum]],2)</f>
        <v>53</v>
      </c>
    </row>
    <row r="550" spans="2:7" x14ac:dyDescent="0.25">
      <c r="B550" s="6">
        <v>41270</v>
      </c>
      <c r="C550" s="5">
        <f>Zon[[#This Row],[Datum]]</f>
        <v>41270</v>
      </c>
      <c r="D550" s="7">
        <v>0.15</v>
      </c>
      <c r="E550">
        <f>YEAR(Zon[[#This Row],[Datum]])</f>
        <v>2012</v>
      </c>
      <c r="F550">
        <f>MONTH(Zon[[#This Row],[Datum]])</f>
        <v>12</v>
      </c>
      <c r="G550">
        <f>WEEKNUM(Zon[[#This Row],[Datum]],2)</f>
        <v>53</v>
      </c>
    </row>
    <row r="551" spans="2:7" x14ac:dyDescent="0.25">
      <c r="B551" s="6">
        <v>41271</v>
      </c>
      <c r="C551" s="5">
        <f>Zon[[#This Row],[Datum]]</f>
        <v>41271</v>
      </c>
      <c r="D551" s="7">
        <v>0.35</v>
      </c>
      <c r="E551">
        <f>YEAR(Zon[[#This Row],[Datum]])</f>
        <v>2012</v>
      </c>
      <c r="F551">
        <f>MONTH(Zon[[#This Row],[Datum]])</f>
        <v>12</v>
      </c>
      <c r="G551">
        <f>WEEKNUM(Zon[[#This Row],[Datum]],2)</f>
        <v>53</v>
      </c>
    </row>
    <row r="552" spans="2:7" x14ac:dyDescent="0.25">
      <c r="B552" s="6">
        <v>41272</v>
      </c>
      <c r="C552" s="5">
        <f>Zon[[#This Row],[Datum]]</f>
        <v>41272</v>
      </c>
      <c r="D552" s="7">
        <v>0.72</v>
      </c>
      <c r="E552">
        <f>YEAR(Zon[[#This Row],[Datum]])</f>
        <v>2012</v>
      </c>
      <c r="F552">
        <f>MONTH(Zon[[#This Row],[Datum]])</f>
        <v>12</v>
      </c>
      <c r="G552">
        <f>WEEKNUM(Zon[[#This Row],[Datum]],2)</f>
        <v>53</v>
      </c>
    </row>
    <row r="553" spans="2:7" x14ac:dyDescent="0.25">
      <c r="B553" s="6">
        <v>41273</v>
      </c>
      <c r="C553" s="5">
        <f>Zon[[#This Row],[Datum]]</f>
        <v>41273</v>
      </c>
      <c r="D553" s="7">
        <v>0.37</v>
      </c>
      <c r="E553">
        <f>YEAR(Zon[[#This Row],[Datum]])</f>
        <v>2012</v>
      </c>
      <c r="F553">
        <f>MONTH(Zon[[#This Row],[Datum]])</f>
        <v>12</v>
      </c>
      <c r="G553">
        <f>WEEKNUM(Zon[[#This Row],[Datum]],2)</f>
        <v>53</v>
      </c>
    </row>
    <row r="554" spans="2:7" x14ac:dyDescent="0.25">
      <c r="B554" s="6">
        <v>41274</v>
      </c>
      <c r="C554" s="5">
        <f>Zon[[#This Row],[Datum]]</f>
        <v>41274</v>
      </c>
      <c r="D554" s="7">
        <v>0.22</v>
      </c>
      <c r="E554">
        <f>YEAR(Zon[[#This Row],[Datum]])</f>
        <v>2012</v>
      </c>
      <c r="F554">
        <f>MONTH(Zon[[#This Row],[Datum]])</f>
        <v>12</v>
      </c>
      <c r="G554">
        <f>WEEKNUM(Zon[[#This Row],[Datum]],2)</f>
        <v>54</v>
      </c>
    </row>
    <row r="555" spans="2:7" x14ac:dyDescent="0.25">
      <c r="B555" s="6">
        <v>41275</v>
      </c>
      <c r="C555" s="5">
        <f>Zon[[#This Row],[Datum]]</f>
        <v>41275</v>
      </c>
      <c r="D555" s="7">
        <v>0.03</v>
      </c>
      <c r="E555">
        <f>YEAR(Zon[[#This Row],[Datum]])</f>
        <v>2013</v>
      </c>
      <c r="F555">
        <f>MONTH(Zon[[#This Row],[Datum]])</f>
        <v>1</v>
      </c>
      <c r="G555">
        <f>WEEKNUM(Zon[[#This Row],[Datum]],2)</f>
        <v>1</v>
      </c>
    </row>
    <row r="556" spans="2:7" x14ac:dyDescent="0.25">
      <c r="B556" s="6">
        <v>41276</v>
      </c>
      <c r="C556" s="5">
        <f>Zon[[#This Row],[Datum]]</f>
        <v>41276</v>
      </c>
      <c r="D556" s="7">
        <v>0.21</v>
      </c>
      <c r="E556">
        <f>YEAR(Zon[[#This Row],[Datum]])</f>
        <v>2013</v>
      </c>
      <c r="F556">
        <f>MONTH(Zon[[#This Row],[Datum]])</f>
        <v>1</v>
      </c>
      <c r="G556">
        <f>WEEKNUM(Zon[[#This Row],[Datum]],2)</f>
        <v>1</v>
      </c>
    </row>
    <row r="557" spans="2:7" x14ac:dyDescent="0.25">
      <c r="B557" s="6">
        <v>41277</v>
      </c>
      <c r="C557" s="5">
        <f>Zon[[#This Row],[Datum]]</f>
        <v>41277</v>
      </c>
      <c r="D557" s="7">
        <v>0.02</v>
      </c>
      <c r="E557">
        <f>YEAR(Zon[[#This Row],[Datum]])</f>
        <v>2013</v>
      </c>
      <c r="F557">
        <f>MONTH(Zon[[#This Row],[Datum]])</f>
        <v>1</v>
      </c>
      <c r="G557">
        <f>WEEKNUM(Zon[[#This Row],[Datum]],2)</f>
        <v>1</v>
      </c>
    </row>
    <row r="558" spans="2:7" x14ac:dyDescent="0.25">
      <c r="B558" s="6">
        <v>41278</v>
      </c>
      <c r="C558" s="5">
        <f>Zon[[#This Row],[Datum]]</f>
        <v>41278</v>
      </c>
      <c r="D558" s="7">
        <v>0.01</v>
      </c>
      <c r="E558">
        <f>YEAR(Zon[[#This Row],[Datum]])</f>
        <v>2013</v>
      </c>
      <c r="F558">
        <f>MONTH(Zon[[#This Row],[Datum]])</f>
        <v>1</v>
      </c>
      <c r="G558">
        <f>WEEKNUM(Zon[[#This Row],[Datum]],2)</f>
        <v>1</v>
      </c>
    </row>
    <row r="559" spans="2:7" x14ac:dyDescent="0.25">
      <c r="B559" s="6">
        <v>41279</v>
      </c>
      <c r="C559" s="5">
        <f>Zon[[#This Row],[Datum]]</f>
        <v>41279</v>
      </c>
      <c r="D559" s="7">
        <v>0.01</v>
      </c>
      <c r="E559">
        <f>YEAR(Zon[[#This Row],[Datum]])</f>
        <v>2013</v>
      </c>
      <c r="F559">
        <f>MONTH(Zon[[#This Row],[Datum]])</f>
        <v>1</v>
      </c>
      <c r="G559">
        <f>WEEKNUM(Zon[[#This Row],[Datum]],2)</f>
        <v>1</v>
      </c>
    </row>
    <row r="560" spans="2:7" x14ac:dyDescent="0.25">
      <c r="B560" s="6">
        <v>41280</v>
      </c>
      <c r="C560" s="5">
        <f>Zon[[#This Row],[Datum]]</f>
        <v>41280</v>
      </c>
      <c r="D560" s="7">
        <v>0.02</v>
      </c>
      <c r="E560">
        <f>YEAR(Zon[[#This Row],[Datum]])</f>
        <v>2013</v>
      </c>
      <c r="F560">
        <f>MONTH(Zon[[#This Row],[Datum]])</f>
        <v>1</v>
      </c>
      <c r="G560">
        <f>WEEKNUM(Zon[[#This Row],[Datum]],2)</f>
        <v>1</v>
      </c>
    </row>
    <row r="561" spans="2:7" x14ac:dyDescent="0.25">
      <c r="B561" s="6">
        <v>41281</v>
      </c>
      <c r="C561" s="5">
        <f>Zon[[#This Row],[Datum]]</f>
        <v>41281</v>
      </c>
      <c r="D561" s="7">
        <v>0.14000000000000001</v>
      </c>
      <c r="E561">
        <f>YEAR(Zon[[#This Row],[Datum]])</f>
        <v>2013</v>
      </c>
      <c r="F561">
        <f>MONTH(Zon[[#This Row],[Datum]])</f>
        <v>1</v>
      </c>
      <c r="G561">
        <f>WEEKNUM(Zon[[#This Row],[Datum]],2)</f>
        <v>2</v>
      </c>
    </row>
    <row r="562" spans="2:7" x14ac:dyDescent="0.25">
      <c r="B562" s="6">
        <v>41282</v>
      </c>
      <c r="C562" s="5">
        <f>Zon[[#This Row],[Datum]]</f>
        <v>41282</v>
      </c>
      <c r="D562" s="7">
        <v>0.1</v>
      </c>
      <c r="E562">
        <f>YEAR(Zon[[#This Row],[Datum]])</f>
        <v>2013</v>
      </c>
      <c r="F562">
        <f>MONTH(Zon[[#This Row],[Datum]])</f>
        <v>1</v>
      </c>
      <c r="G562">
        <f>WEEKNUM(Zon[[#This Row],[Datum]],2)</f>
        <v>2</v>
      </c>
    </row>
    <row r="563" spans="2:7" x14ac:dyDescent="0.25">
      <c r="B563" s="6">
        <v>41283</v>
      </c>
      <c r="C563" s="5">
        <f>Zon[[#This Row],[Datum]]</f>
        <v>41283</v>
      </c>
      <c r="D563" s="7">
        <v>0.06</v>
      </c>
      <c r="E563">
        <f>YEAR(Zon[[#This Row],[Datum]])</f>
        <v>2013</v>
      </c>
      <c r="F563">
        <f>MONTH(Zon[[#This Row],[Datum]])</f>
        <v>1</v>
      </c>
      <c r="G563">
        <f>WEEKNUM(Zon[[#This Row],[Datum]],2)</f>
        <v>2</v>
      </c>
    </row>
    <row r="564" spans="2:7" x14ac:dyDescent="0.25">
      <c r="B564" s="6">
        <v>41284</v>
      </c>
      <c r="C564" s="5">
        <f>Zon[[#This Row],[Datum]]</f>
        <v>41284</v>
      </c>
      <c r="D564" s="7">
        <v>0.42</v>
      </c>
      <c r="E564">
        <f>YEAR(Zon[[#This Row],[Datum]])</f>
        <v>2013</v>
      </c>
      <c r="F564">
        <f>MONTH(Zon[[#This Row],[Datum]])</f>
        <v>1</v>
      </c>
      <c r="G564">
        <f>WEEKNUM(Zon[[#This Row],[Datum]],2)</f>
        <v>2</v>
      </c>
    </row>
    <row r="565" spans="2:7" x14ac:dyDescent="0.25">
      <c r="B565" s="6">
        <v>41285</v>
      </c>
      <c r="C565" s="5">
        <f>Zon[[#This Row],[Datum]]</f>
        <v>41285</v>
      </c>
      <c r="D565" s="7">
        <v>1.17</v>
      </c>
      <c r="E565">
        <f>YEAR(Zon[[#This Row],[Datum]])</f>
        <v>2013</v>
      </c>
      <c r="F565">
        <f>MONTH(Zon[[#This Row],[Datum]])</f>
        <v>1</v>
      </c>
      <c r="G565">
        <f>WEEKNUM(Zon[[#This Row],[Datum]],2)</f>
        <v>2</v>
      </c>
    </row>
    <row r="566" spans="2:7" x14ac:dyDescent="0.25">
      <c r="B566" s="6">
        <v>41286</v>
      </c>
      <c r="C566" s="5">
        <f>Zon[[#This Row],[Datum]]</f>
        <v>41286</v>
      </c>
      <c r="D566" s="7">
        <v>1.23</v>
      </c>
      <c r="E566">
        <f>YEAR(Zon[[#This Row],[Datum]])</f>
        <v>2013</v>
      </c>
      <c r="F566">
        <f>MONTH(Zon[[#This Row],[Datum]])</f>
        <v>1</v>
      </c>
      <c r="G566">
        <f>WEEKNUM(Zon[[#This Row],[Datum]],2)</f>
        <v>2</v>
      </c>
    </row>
    <row r="567" spans="2:7" x14ac:dyDescent="0.25">
      <c r="B567" s="6">
        <v>41287</v>
      </c>
      <c r="C567" s="5">
        <f>Zon[[#This Row],[Datum]]</f>
        <v>41287</v>
      </c>
      <c r="D567" s="7">
        <v>1.38</v>
      </c>
      <c r="E567">
        <f>YEAR(Zon[[#This Row],[Datum]])</f>
        <v>2013</v>
      </c>
      <c r="F567">
        <f>MONTH(Zon[[#This Row],[Datum]])</f>
        <v>1</v>
      </c>
      <c r="G567">
        <f>WEEKNUM(Zon[[#This Row],[Datum]],2)</f>
        <v>2</v>
      </c>
    </row>
    <row r="568" spans="2:7" x14ac:dyDescent="0.25">
      <c r="B568" s="6">
        <v>41288</v>
      </c>
      <c r="C568" s="5">
        <f>Zon[[#This Row],[Datum]]</f>
        <v>41288</v>
      </c>
      <c r="D568" s="7">
        <v>0.31</v>
      </c>
      <c r="E568">
        <f>YEAR(Zon[[#This Row],[Datum]])</f>
        <v>2013</v>
      </c>
      <c r="F568">
        <f>MONTH(Zon[[#This Row],[Datum]])</f>
        <v>1</v>
      </c>
      <c r="G568">
        <f>WEEKNUM(Zon[[#This Row],[Datum]],2)</f>
        <v>3</v>
      </c>
    </row>
    <row r="569" spans="2:7" x14ac:dyDescent="0.25">
      <c r="B569" s="6">
        <v>41289</v>
      </c>
      <c r="C569" s="5">
        <f>Zon[[#This Row],[Datum]]</f>
        <v>41289</v>
      </c>
      <c r="D569" s="7">
        <v>0.12</v>
      </c>
      <c r="E569">
        <f>YEAR(Zon[[#This Row],[Datum]])</f>
        <v>2013</v>
      </c>
      <c r="F569">
        <f>MONTH(Zon[[#This Row],[Datum]])</f>
        <v>1</v>
      </c>
      <c r="G569">
        <f>WEEKNUM(Zon[[#This Row],[Datum]],2)</f>
        <v>3</v>
      </c>
    </row>
    <row r="570" spans="2:7" x14ac:dyDescent="0.25">
      <c r="B570" s="6">
        <v>41290</v>
      </c>
      <c r="C570" s="5">
        <f>Zon[[#This Row],[Datum]]</f>
        <v>41290</v>
      </c>
      <c r="D570" s="7">
        <v>0</v>
      </c>
      <c r="E570">
        <f>YEAR(Zon[[#This Row],[Datum]])</f>
        <v>2013</v>
      </c>
      <c r="F570">
        <f>MONTH(Zon[[#This Row],[Datum]])</f>
        <v>1</v>
      </c>
      <c r="G570">
        <f>WEEKNUM(Zon[[#This Row],[Datum]],2)</f>
        <v>3</v>
      </c>
    </row>
    <row r="571" spans="2:7" x14ac:dyDescent="0.25">
      <c r="B571" s="6">
        <v>41291</v>
      </c>
      <c r="C571" s="5">
        <f>Zon[[#This Row],[Datum]]</f>
        <v>41291</v>
      </c>
      <c r="D571" s="7">
        <v>0</v>
      </c>
      <c r="E571">
        <f>YEAR(Zon[[#This Row],[Datum]])</f>
        <v>2013</v>
      </c>
      <c r="F571">
        <f>MONTH(Zon[[#This Row],[Datum]])</f>
        <v>1</v>
      </c>
      <c r="G571">
        <f>WEEKNUM(Zon[[#This Row],[Datum]],2)</f>
        <v>3</v>
      </c>
    </row>
    <row r="572" spans="2:7" x14ac:dyDescent="0.25">
      <c r="B572" s="6">
        <v>41292</v>
      </c>
      <c r="C572" s="5">
        <f>Zon[[#This Row],[Datum]]</f>
        <v>41292</v>
      </c>
      <c r="D572" s="7">
        <v>0</v>
      </c>
      <c r="E572">
        <f>YEAR(Zon[[#This Row],[Datum]])</f>
        <v>2013</v>
      </c>
      <c r="F572">
        <f>MONTH(Zon[[#This Row],[Datum]])</f>
        <v>1</v>
      </c>
      <c r="G572">
        <f>WEEKNUM(Zon[[#This Row],[Datum]],2)</f>
        <v>3</v>
      </c>
    </row>
    <row r="573" spans="2:7" x14ac:dyDescent="0.25">
      <c r="B573" s="6">
        <v>41293</v>
      </c>
      <c r="C573" s="5">
        <f>Zon[[#This Row],[Datum]]</f>
        <v>41293</v>
      </c>
      <c r="D573" s="7">
        <v>0</v>
      </c>
      <c r="E573">
        <f>YEAR(Zon[[#This Row],[Datum]])</f>
        <v>2013</v>
      </c>
      <c r="F573">
        <f>MONTH(Zon[[#This Row],[Datum]])</f>
        <v>1</v>
      </c>
      <c r="G573">
        <f>WEEKNUM(Zon[[#This Row],[Datum]],2)</f>
        <v>3</v>
      </c>
    </row>
    <row r="574" spans="2:7" x14ac:dyDescent="0.25">
      <c r="B574" s="6">
        <v>41294</v>
      </c>
      <c r="C574" s="5">
        <f>Zon[[#This Row],[Datum]]</f>
        <v>41294</v>
      </c>
      <c r="D574" s="7">
        <v>0</v>
      </c>
      <c r="E574">
        <f>YEAR(Zon[[#This Row],[Datum]])</f>
        <v>2013</v>
      </c>
      <c r="F574">
        <f>MONTH(Zon[[#This Row],[Datum]])</f>
        <v>1</v>
      </c>
      <c r="G574">
        <f>WEEKNUM(Zon[[#This Row],[Datum]],2)</f>
        <v>3</v>
      </c>
    </row>
    <row r="575" spans="2:7" x14ac:dyDescent="0.25">
      <c r="B575" s="6">
        <v>41295</v>
      </c>
      <c r="C575" s="5">
        <f>Zon[[#This Row],[Datum]]</f>
        <v>41295</v>
      </c>
      <c r="D575" s="7">
        <v>0</v>
      </c>
      <c r="E575">
        <f>YEAR(Zon[[#This Row],[Datum]])</f>
        <v>2013</v>
      </c>
      <c r="F575">
        <f>MONTH(Zon[[#This Row],[Datum]])</f>
        <v>1</v>
      </c>
      <c r="G575">
        <f>WEEKNUM(Zon[[#This Row],[Datum]],2)</f>
        <v>4</v>
      </c>
    </row>
    <row r="576" spans="2:7" x14ac:dyDescent="0.25">
      <c r="B576" s="6">
        <v>41296</v>
      </c>
      <c r="C576" s="5">
        <f>Zon[[#This Row],[Datum]]</f>
        <v>41296</v>
      </c>
      <c r="D576" s="7">
        <v>0.15</v>
      </c>
      <c r="E576">
        <f>YEAR(Zon[[#This Row],[Datum]])</f>
        <v>2013</v>
      </c>
      <c r="F576">
        <f>MONTH(Zon[[#This Row],[Datum]])</f>
        <v>1</v>
      </c>
      <c r="G576">
        <f>WEEKNUM(Zon[[#This Row],[Datum]],2)</f>
        <v>4</v>
      </c>
    </row>
    <row r="577" spans="2:7" x14ac:dyDescent="0.25">
      <c r="B577" s="6">
        <v>41297</v>
      </c>
      <c r="C577" s="5">
        <f>Zon[[#This Row],[Datum]]</f>
        <v>41297</v>
      </c>
      <c r="D577" s="7">
        <v>0.46</v>
      </c>
      <c r="E577">
        <f>YEAR(Zon[[#This Row],[Datum]])</f>
        <v>2013</v>
      </c>
      <c r="F577">
        <f>MONTH(Zon[[#This Row],[Datum]])</f>
        <v>1</v>
      </c>
      <c r="G577">
        <f>WEEKNUM(Zon[[#This Row],[Datum]],2)</f>
        <v>4</v>
      </c>
    </row>
    <row r="578" spans="2:7" x14ac:dyDescent="0.25">
      <c r="B578" s="6">
        <v>41298</v>
      </c>
      <c r="C578" s="5">
        <f>Zon[[#This Row],[Datum]]</f>
        <v>41298</v>
      </c>
      <c r="D578" s="7">
        <v>0.34</v>
      </c>
      <c r="E578">
        <f>YEAR(Zon[[#This Row],[Datum]])</f>
        <v>2013</v>
      </c>
      <c r="F578">
        <f>MONTH(Zon[[#This Row],[Datum]])</f>
        <v>1</v>
      </c>
      <c r="G578">
        <f>WEEKNUM(Zon[[#This Row],[Datum]],2)</f>
        <v>4</v>
      </c>
    </row>
    <row r="579" spans="2:7" x14ac:dyDescent="0.25">
      <c r="B579" s="6">
        <v>41299</v>
      </c>
      <c r="C579" s="5">
        <f>Zon[[#This Row],[Datum]]</f>
        <v>41299</v>
      </c>
      <c r="D579" s="7">
        <v>0.17</v>
      </c>
      <c r="E579">
        <f>YEAR(Zon[[#This Row],[Datum]])</f>
        <v>2013</v>
      </c>
      <c r="F579">
        <f>MONTH(Zon[[#This Row],[Datum]])</f>
        <v>1</v>
      </c>
      <c r="G579">
        <f>WEEKNUM(Zon[[#This Row],[Datum]],2)</f>
        <v>4</v>
      </c>
    </row>
    <row r="580" spans="2:7" x14ac:dyDescent="0.25">
      <c r="B580" s="6">
        <v>41300</v>
      </c>
      <c r="C580" s="5">
        <f>Zon[[#This Row],[Datum]]</f>
        <v>41300</v>
      </c>
      <c r="D580" s="7">
        <v>0.44</v>
      </c>
      <c r="E580">
        <f>YEAR(Zon[[#This Row],[Datum]])</f>
        <v>2013</v>
      </c>
      <c r="F580">
        <f>MONTH(Zon[[#This Row],[Datum]])</f>
        <v>1</v>
      </c>
      <c r="G580">
        <f>WEEKNUM(Zon[[#This Row],[Datum]],2)</f>
        <v>4</v>
      </c>
    </row>
    <row r="581" spans="2:7" x14ac:dyDescent="0.25">
      <c r="B581" s="6">
        <v>41301</v>
      </c>
      <c r="C581" s="5">
        <f>Zon[[#This Row],[Datum]]</f>
        <v>41301</v>
      </c>
      <c r="D581" s="7">
        <v>0.12</v>
      </c>
      <c r="E581">
        <f>YEAR(Zon[[#This Row],[Datum]])</f>
        <v>2013</v>
      </c>
      <c r="F581">
        <f>MONTH(Zon[[#This Row],[Datum]])</f>
        <v>1</v>
      </c>
      <c r="G581">
        <f>WEEKNUM(Zon[[#This Row],[Datum]],2)</f>
        <v>4</v>
      </c>
    </row>
    <row r="582" spans="2:7" x14ac:dyDescent="0.25">
      <c r="B582" s="6">
        <v>41302</v>
      </c>
      <c r="C582" s="5">
        <f>Zon[[#This Row],[Datum]]</f>
        <v>41302</v>
      </c>
      <c r="D582" s="7">
        <v>0.74</v>
      </c>
      <c r="E582">
        <f>YEAR(Zon[[#This Row],[Datum]])</f>
        <v>2013</v>
      </c>
      <c r="F582">
        <f>MONTH(Zon[[#This Row],[Datum]])</f>
        <v>1</v>
      </c>
      <c r="G582">
        <f>WEEKNUM(Zon[[#This Row],[Datum]],2)</f>
        <v>5</v>
      </c>
    </row>
    <row r="583" spans="2:7" x14ac:dyDescent="0.25">
      <c r="B583" s="6">
        <v>41303</v>
      </c>
      <c r="C583" s="5">
        <f>Zon[[#This Row],[Datum]]</f>
        <v>41303</v>
      </c>
      <c r="D583" s="7">
        <v>0.11</v>
      </c>
      <c r="E583">
        <f>YEAR(Zon[[#This Row],[Datum]])</f>
        <v>2013</v>
      </c>
      <c r="F583">
        <f>MONTH(Zon[[#This Row],[Datum]])</f>
        <v>1</v>
      </c>
      <c r="G583">
        <f>WEEKNUM(Zon[[#This Row],[Datum]],2)</f>
        <v>5</v>
      </c>
    </row>
    <row r="584" spans="2:7" x14ac:dyDescent="0.25">
      <c r="B584" s="6">
        <v>41304</v>
      </c>
      <c r="C584" s="5">
        <f>Zon[[#This Row],[Datum]]</f>
        <v>41304</v>
      </c>
      <c r="D584" s="7">
        <v>0.17</v>
      </c>
      <c r="E584">
        <f>YEAR(Zon[[#This Row],[Datum]])</f>
        <v>2013</v>
      </c>
      <c r="F584">
        <f>MONTH(Zon[[#This Row],[Datum]])</f>
        <v>1</v>
      </c>
      <c r="G584">
        <f>WEEKNUM(Zon[[#This Row],[Datum]],2)</f>
        <v>5</v>
      </c>
    </row>
    <row r="585" spans="2:7" x14ac:dyDescent="0.25">
      <c r="B585" s="6">
        <v>41305</v>
      </c>
      <c r="C585" s="5">
        <f>Zon[[#This Row],[Datum]]</f>
        <v>41305</v>
      </c>
      <c r="D585" s="7">
        <v>0.21</v>
      </c>
      <c r="E585">
        <f>YEAR(Zon[[#This Row],[Datum]])</f>
        <v>2013</v>
      </c>
      <c r="F585">
        <f>MONTH(Zon[[#This Row],[Datum]])</f>
        <v>1</v>
      </c>
      <c r="G585">
        <f>WEEKNUM(Zon[[#This Row],[Datum]],2)</f>
        <v>5</v>
      </c>
    </row>
    <row r="586" spans="2:7" x14ac:dyDescent="0.25">
      <c r="B586" s="6">
        <v>41306</v>
      </c>
      <c r="C586" s="5">
        <f>Zon[[#This Row],[Datum]]</f>
        <v>41306</v>
      </c>
      <c r="D586" s="7">
        <v>0.11</v>
      </c>
      <c r="E586">
        <f>YEAR(Zon[[#This Row],[Datum]])</f>
        <v>2013</v>
      </c>
      <c r="F586">
        <f>MONTH(Zon[[#This Row],[Datum]])</f>
        <v>2</v>
      </c>
      <c r="G586">
        <f>WEEKNUM(Zon[[#This Row],[Datum]],2)</f>
        <v>5</v>
      </c>
    </row>
    <row r="587" spans="2:7" x14ac:dyDescent="0.25">
      <c r="B587" s="6">
        <v>41307</v>
      </c>
      <c r="C587" s="5">
        <f>Zon[[#This Row],[Datum]]</f>
        <v>41307</v>
      </c>
      <c r="D587" s="7">
        <v>0.78</v>
      </c>
      <c r="E587">
        <f>YEAR(Zon[[#This Row],[Datum]])</f>
        <v>2013</v>
      </c>
      <c r="F587">
        <f>MONTH(Zon[[#This Row],[Datum]])</f>
        <v>2</v>
      </c>
      <c r="G587">
        <f>WEEKNUM(Zon[[#This Row],[Datum]],2)</f>
        <v>5</v>
      </c>
    </row>
    <row r="588" spans="2:7" x14ac:dyDescent="0.25">
      <c r="B588" s="6">
        <v>41308</v>
      </c>
      <c r="C588" s="5">
        <f>Zon[[#This Row],[Datum]]</f>
        <v>41308</v>
      </c>
      <c r="D588" s="7">
        <v>0.31</v>
      </c>
      <c r="E588">
        <f>YEAR(Zon[[#This Row],[Datum]])</f>
        <v>2013</v>
      </c>
      <c r="F588">
        <f>MONTH(Zon[[#This Row],[Datum]])</f>
        <v>2</v>
      </c>
      <c r="G588">
        <f>WEEKNUM(Zon[[#This Row],[Datum]],2)</f>
        <v>5</v>
      </c>
    </row>
    <row r="589" spans="2:7" x14ac:dyDescent="0.25">
      <c r="B589" s="6">
        <v>41309</v>
      </c>
      <c r="C589" s="5">
        <f>Zon[[#This Row],[Datum]]</f>
        <v>41309</v>
      </c>
      <c r="D589" s="7">
        <v>0.11</v>
      </c>
      <c r="E589">
        <f>YEAR(Zon[[#This Row],[Datum]])</f>
        <v>2013</v>
      </c>
      <c r="F589">
        <f>MONTH(Zon[[#This Row],[Datum]])</f>
        <v>2</v>
      </c>
      <c r="G589">
        <f>WEEKNUM(Zon[[#This Row],[Datum]],2)</f>
        <v>6</v>
      </c>
    </row>
    <row r="590" spans="2:7" x14ac:dyDescent="0.25">
      <c r="B590" s="6">
        <v>41310</v>
      </c>
      <c r="C590" s="5">
        <f>Zon[[#This Row],[Datum]]</f>
        <v>41310</v>
      </c>
      <c r="D590" s="7">
        <v>0.71</v>
      </c>
      <c r="E590">
        <f>YEAR(Zon[[#This Row],[Datum]])</f>
        <v>2013</v>
      </c>
      <c r="F590">
        <f>MONTH(Zon[[#This Row],[Datum]])</f>
        <v>2</v>
      </c>
      <c r="G590">
        <f>WEEKNUM(Zon[[#This Row],[Datum]],2)</f>
        <v>6</v>
      </c>
    </row>
    <row r="591" spans="2:7" x14ac:dyDescent="0.25">
      <c r="B591" s="6">
        <v>41311</v>
      </c>
      <c r="C591" s="5">
        <f>Zon[[#This Row],[Datum]]</f>
        <v>41311</v>
      </c>
      <c r="D591" s="7">
        <v>0.59</v>
      </c>
      <c r="E591">
        <f>YEAR(Zon[[#This Row],[Datum]])</f>
        <v>2013</v>
      </c>
      <c r="F591">
        <f>MONTH(Zon[[#This Row],[Datum]])</f>
        <v>2</v>
      </c>
      <c r="G591">
        <f>WEEKNUM(Zon[[#This Row],[Datum]],2)</f>
        <v>6</v>
      </c>
    </row>
    <row r="592" spans="2:7" x14ac:dyDescent="0.25">
      <c r="B592" s="6">
        <v>41312</v>
      </c>
      <c r="C592" s="5">
        <f>Zon[[#This Row],[Datum]]</f>
        <v>41312</v>
      </c>
      <c r="D592" s="7">
        <v>0.3</v>
      </c>
      <c r="E592">
        <f>YEAR(Zon[[#This Row],[Datum]])</f>
        <v>2013</v>
      </c>
      <c r="F592">
        <f>MONTH(Zon[[#This Row],[Datum]])</f>
        <v>2</v>
      </c>
      <c r="G592">
        <f>WEEKNUM(Zon[[#This Row],[Datum]],2)</f>
        <v>6</v>
      </c>
    </row>
    <row r="593" spans="2:7" x14ac:dyDescent="0.25">
      <c r="B593" s="6">
        <v>41313</v>
      </c>
      <c r="C593" s="5">
        <f>Zon[[#This Row],[Datum]]</f>
        <v>41313</v>
      </c>
      <c r="D593" s="7">
        <v>0.54</v>
      </c>
      <c r="E593">
        <f>YEAR(Zon[[#This Row],[Datum]])</f>
        <v>2013</v>
      </c>
      <c r="F593">
        <f>MONTH(Zon[[#This Row],[Datum]])</f>
        <v>2</v>
      </c>
      <c r="G593">
        <f>WEEKNUM(Zon[[#This Row],[Datum]],2)</f>
        <v>6</v>
      </c>
    </row>
    <row r="594" spans="2:7" x14ac:dyDescent="0.25">
      <c r="B594" s="6">
        <v>41314</v>
      </c>
      <c r="C594" s="5">
        <f>Zon[[#This Row],[Datum]]</f>
        <v>41314</v>
      </c>
      <c r="D594" s="7">
        <v>1.29</v>
      </c>
      <c r="E594">
        <f>YEAR(Zon[[#This Row],[Datum]])</f>
        <v>2013</v>
      </c>
      <c r="F594">
        <f>MONTH(Zon[[#This Row],[Datum]])</f>
        <v>2</v>
      </c>
      <c r="G594">
        <f>WEEKNUM(Zon[[#This Row],[Datum]],2)</f>
        <v>6</v>
      </c>
    </row>
    <row r="595" spans="2:7" x14ac:dyDescent="0.25">
      <c r="B595" s="6">
        <v>41315</v>
      </c>
      <c r="C595" s="5">
        <f>Zon[[#This Row],[Datum]]</f>
        <v>41315</v>
      </c>
      <c r="D595" s="7">
        <v>1.9</v>
      </c>
      <c r="E595">
        <f>YEAR(Zon[[#This Row],[Datum]])</f>
        <v>2013</v>
      </c>
      <c r="F595">
        <f>MONTH(Zon[[#This Row],[Datum]])</f>
        <v>2</v>
      </c>
      <c r="G595">
        <f>WEEKNUM(Zon[[#This Row],[Datum]],2)</f>
        <v>6</v>
      </c>
    </row>
    <row r="596" spans="2:7" x14ac:dyDescent="0.25">
      <c r="B596" s="6">
        <v>41316</v>
      </c>
      <c r="C596" s="5">
        <f>Zon[[#This Row],[Datum]]</f>
        <v>41316</v>
      </c>
      <c r="D596" s="7">
        <v>0.48</v>
      </c>
      <c r="E596">
        <f>YEAR(Zon[[#This Row],[Datum]])</f>
        <v>2013</v>
      </c>
      <c r="F596">
        <f>MONTH(Zon[[#This Row],[Datum]])</f>
        <v>2</v>
      </c>
      <c r="G596">
        <f>WEEKNUM(Zon[[#This Row],[Datum]],2)</f>
        <v>7</v>
      </c>
    </row>
    <row r="597" spans="2:7" x14ac:dyDescent="0.25">
      <c r="B597" s="6">
        <v>41317</v>
      </c>
      <c r="C597" s="5">
        <f>Zon[[#This Row],[Datum]]</f>
        <v>41317</v>
      </c>
      <c r="D597" s="7">
        <v>0.39</v>
      </c>
      <c r="E597">
        <f>YEAR(Zon[[#This Row],[Datum]])</f>
        <v>2013</v>
      </c>
      <c r="F597">
        <f>MONTH(Zon[[#This Row],[Datum]])</f>
        <v>2</v>
      </c>
      <c r="G597">
        <f>WEEKNUM(Zon[[#This Row],[Datum]],2)</f>
        <v>7</v>
      </c>
    </row>
    <row r="598" spans="2:7" x14ac:dyDescent="0.25">
      <c r="B598" s="6">
        <v>41318</v>
      </c>
      <c r="C598" s="5">
        <f>Zon[[#This Row],[Datum]]</f>
        <v>41318</v>
      </c>
      <c r="D598" s="7">
        <v>1.79</v>
      </c>
      <c r="E598">
        <f>YEAR(Zon[[#This Row],[Datum]])</f>
        <v>2013</v>
      </c>
      <c r="F598">
        <f>MONTH(Zon[[#This Row],[Datum]])</f>
        <v>2</v>
      </c>
      <c r="G598">
        <f>WEEKNUM(Zon[[#This Row],[Datum]],2)</f>
        <v>7</v>
      </c>
    </row>
    <row r="599" spans="2:7" x14ac:dyDescent="0.25">
      <c r="B599" s="6">
        <v>41319</v>
      </c>
      <c r="C599" s="5">
        <f>Zon[[#This Row],[Datum]]</f>
        <v>41319</v>
      </c>
      <c r="D599" s="7">
        <v>0.23</v>
      </c>
      <c r="E599">
        <f>YEAR(Zon[[#This Row],[Datum]])</f>
        <v>2013</v>
      </c>
      <c r="F599">
        <f>MONTH(Zon[[#This Row],[Datum]])</f>
        <v>2</v>
      </c>
      <c r="G599">
        <f>WEEKNUM(Zon[[#This Row],[Datum]],2)</f>
        <v>7</v>
      </c>
    </row>
    <row r="600" spans="2:7" x14ac:dyDescent="0.25">
      <c r="B600" s="6">
        <v>41320</v>
      </c>
      <c r="C600" s="5">
        <f>Zon[[#This Row],[Datum]]</f>
        <v>41320</v>
      </c>
      <c r="D600" s="7">
        <v>0.24</v>
      </c>
      <c r="E600">
        <f>YEAR(Zon[[#This Row],[Datum]])</f>
        <v>2013</v>
      </c>
      <c r="F600">
        <f>MONTH(Zon[[#This Row],[Datum]])</f>
        <v>2</v>
      </c>
      <c r="G600">
        <f>WEEKNUM(Zon[[#This Row],[Datum]],2)</f>
        <v>7</v>
      </c>
    </row>
    <row r="601" spans="2:7" x14ac:dyDescent="0.25">
      <c r="B601" s="6">
        <v>41321</v>
      </c>
      <c r="C601" s="5">
        <f>Zon[[#This Row],[Datum]]</f>
        <v>41321</v>
      </c>
      <c r="D601" s="7">
        <v>0.68</v>
      </c>
      <c r="E601">
        <f>YEAR(Zon[[#This Row],[Datum]])</f>
        <v>2013</v>
      </c>
      <c r="F601">
        <f>MONTH(Zon[[#This Row],[Datum]])</f>
        <v>2</v>
      </c>
      <c r="G601">
        <f>WEEKNUM(Zon[[#This Row],[Datum]],2)</f>
        <v>7</v>
      </c>
    </row>
    <row r="602" spans="2:7" x14ac:dyDescent="0.25">
      <c r="B602" s="6">
        <v>41322</v>
      </c>
      <c r="C602" s="5">
        <f>Zon[[#This Row],[Datum]]</f>
        <v>41322</v>
      </c>
      <c r="D602" s="7">
        <v>1.5</v>
      </c>
      <c r="E602">
        <f>YEAR(Zon[[#This Row],[Datum]])</f>
        <v>2013</v>
      </c>
      <c r="F602">
        <f>MONTH(Zon[[#This Row],[Datum]])</f>
        <v>2</v>
      </c>
      <c r="G602">
        <f>WEEKNUM(Zon[[#This Row],[Datum]],2)</f>
        <v>7</v>
      </c>
    </row>
    <row r="603" spans="2:7" x14ac:dyDescent="0.25">
      <c r="B603" s="6">
        <v>41323</v>
      </c>
      <c r="C603" s="5">
        <f>Zon[[#This Row],[Datum]]</f>
        <v>41323</v>
      </c>
      <c r="D603" s="7">
        <v>2.2999999999999998</v>
      </c>
      <c r="E603">
        <f>YEAR(Zon[[#This Row],[Datum]])</f>
        <v>2013</v>
      </c>
      <c r="F603">
        <f>MONTH(Zon[[#This Row],[Datum]])</f>
        <v>2</v>
      </c>
      <c r="G603">
        <f>WEEKNUM(Zon[[#This Row],[Datum]],2)</f>
        <v>8</v>
      </c>
    </row>
    <row r="604" spans="2:7" x14ac:dyDescent="0.25">
      <c r="B604" s="6">
        <v>41324</v>
      </c>
      <c r="C604" s="5">
        <f>Zon[[#This Row],[Datum]]</f>
        <v>41324</v>
      </c>
      <c r="D604" s="7">
        <v>0.3</v>
      </c>
      <c r="E604">
        <f>YEAR(Zon[[#This Row],[Datum]])</f>
        <v>2013</v>
      </c>
      <c r="F604">
        <f>MONTH(Zon[[#This Row],[Datum]])</f>
        <v>2</v>
      </c>
      <c r="G604">
        <f>WEEKNUM(Zon[[#This Row],[Datum]],2)</f>
        <v>8</v>
      </c>
    </row>
    <row r="605" spans="2:7" x14ac:dyDescent="0.25">
      <c r="B605" s="6">
        <v>41325</v>
      </c>
      <c r="C605" s="5">
        <f>Zon[[#This Row],[Datum]]</f>
        <v>41325</v>
      </c>
      <c r="D605" s="7">
        <v>1.4</v>
      </c>
      <c r="E605">
        <f>YEAR(Zon[[#This Row],[Datum]])</f>
        <v>2013</v>
      </c>
      <c r="F605">
        <f>MONTH(Zon[[#This Row],[Datum]])</f>
        <v>2</v>
      </c>
      <c r="G605">
        <f>WEEKNUM(Zon[[#This Row],[Datum]],2)</f>
        <v>8</v>
      </c>
    </row>
    <row r="606" spans="2:7" x14ac:dyDescent="0.25">
      <c r="B606" s="6">
        <v>41326</v>
      </c>
      <c r="C606" s="5">
        <f>Zon[[#This Row],[Datum]]</f>
        <v>41326</v>
      </c>
      <c r="D606" s="7">
        <v>1.28</v>
      </c>
      <c r="E606">
        <f>YEAR(Zon[[#This Row],[Datum]])</f>
        <v>2013</v>
      </c>
      <c r="F606">
        <f>MONTH(Zon[[#This Row],[Datum]])</f>
        <v>2</v>
      </c>
      <c r="G606">
        <f>WEEKNUM(Zon[[#This Row],[Datum]],2)</f>
        <v>8</v>
      </c>
    </row>
    <row r="607" spans="2:7" x14ac:dyDescent="0.25">
      <c r="B607" s="6">
        <v>41327</v>
      </c>
      <c r="C607" s="5">
        <f>Zon[[#This Row],[Datum]]</f>
        <v>41327</v>
      </c>
      <c r="D607" s="7">
        <v>1.23</v>
      </c>
      <c r="E607">
        <f>YEAR(Zon[[#This Row],[Datum]])</f>
        <v>2013</v>
      </c>
      <c r="F607">
        <f>MONTH(Zon[[#This Row],[Datum]])</f>
        <v>2</v>
      </c>
      <c r="G607">
        <f>WEEKNUM(Zon[[#This Row],[Datum]],2)</f>
        <v>8</v>
      </c>
    </row>
    <row r="608" spans="2:7" x14ac:dyDescent="0.25">
      <c r="B608" s="6">
        <v>41328</v>
      </c>
      <c r="C608" s="5">
        <f>Zon[[#This Row],[Datum]]</f>
        <v>41328</v>
      </c>
      <c r="D608" s="7">
        <v>0.05</v>
      </c>
      <c r="E608">
        <f>YEAR(Zon[[#This Row],[Datum]])</f>
        <v>2013</v>
      </c>
      <c r="F608">
        <f>MONTH(Zon[[#This Row],[Datum]])</f>
        <v>2</v>
      </c>
      <c r="G608">
        <f>WEEKNUM(Zon[[#This Row],[Datum]],2)</f>
        <v>8</v>
      </c>
    </row>
    <row r="609" spans="2:7" x14ac:dyDescent="0.25">
      <c r="B609" s="6">
        <v>41329</v>
      </c>
      <c r="C609" s="5">
        <f>Zon[[#This Row],[Datum]]</f>
        <v>41329</v>
      </c>
      <c r="D609" s="7">
        <v>0</v>
      </c>
      <c r="E609">
        <f>YEAR(Zon[[#This Row],[Datum]])</f>
        <v>2013</v>
      </c>
      <c r="F609">
        <f>MONTH(Zon[[#This Row],[Datum]])</f>
        <v>2</v>
      </c>
      <c r="G609">
        <f>WEEKNUM(Zon[[#This Row],[Datum]],2)</f>
        <v>8</v>
      </c>
    </row>
    <row r="610" spans="2:7" x14ac:dyDescent="0.25">
      <c r="B610" s="6">
        <v>41330</v>
      </c>
      <c r="C610" s="5">
        <f>Zon[[#This Row],[Datum]]</f>
        <v>41330</v>
      </c>
      <c r="D610" s="7">
        <v>0</v>
      </c>
      <c r="E610">
        <f>YEAR(Zon[[#This Row],[Datum]])</f>
        <v>2013</v>
      </c>
      <c r="F610">
        <f>MONTH(Zon[[#This Row],[Datum]])</f>
        <v>2</v>
      </c>
      <c r="G610">
        <f>WEEKNUM(Zon[[#This Row],[Datum]],2)</f>
        <v>9</v>
      </c>
    </row>
    <row r="611" spans="2:7" x14ac:dyDescent="0.25">
      <c r="B611" s="6">
        <v>41331</v>
      </c>
      <c r="C611" s="5">
        <f>Zon[[#This Row],[Datum]]</f>
        <v>41331</v>
      </c>
      <c r="D611" s="7">
        <v>0.96</v>
      </c>
      <c r="E611">
        <f>YEAR(Zon[[#This Row],[Datum]])</f>
        <v>2013</v>
      </c>
      <c r="F611">
        <f>MONTH(Zon[[#This Row],[Datum]])</f>
        <v>2</v>
      </c>
      <c r="G611">
        <f>WEEKNUM(Zon[[#This Row],[Datum]],2)</f>
        <v>9</v>
      </c>
    </row>
    <row r="612" spans="2:7" x14ac:dyDescent="0.25">
      <c r="B612" s="6">
        <v>41332</v>
      </c>
      <c r="C612" s="5">
        <f>Zon[[#This Row],[Datum]]</f>
        <v>41332</v>
      </c>
      <c r="D612" s="7">
        <v>0.24</v>
      </c>
      <c r="E612">
        <f>YEAR(Zon[[#This Row],[Datum]])</f>
        <v>2013</v>
      </c>
      <c r="F612">
        <f>MONTH(Zon[[#This Row],[Datum]])</f>
        <v>2</v>
      </c>
      <c r="G612">
        <f>WEEKNUM(Zon[[#This Row],[Datum]],2)</f>
        <v>9</v>
      </c>
    </row>
    <row r="613" spans="2:7" x14ac:dyDescent="0.25">
      <c r="B613" s="6">
        <v>41333</v>
      </c>
      <c r="C613" s="5">
        <f>Zon[[#This Row],[Datum]]</f>
        <v>41333</v>
      </c>
      <c r="D613" s="7">
        <v>0.67</v>
      </c>
      <c r="E613">
        <f>YEAR(Zon[[#This Row],[Datum]])</f>
        <v>2013</v>
      </c>
      <c r="F613">
        <f>MONTH(Zon[[#This Row],[Datum]])</f>
        <v>2</v>
      </c>
      <c r="G613">
        <f>WEEKNUM(Zon[[#This Row],[Datum]],2)</f>
        <v>9</v>
      </c>
    </row>
    <row r="614" spans="2:7" x14ac:dyDescent="0.25">
      <c r="B614" s="6">
        <v>41334</v>
      </c>
      <c r="C614" s="5">
        <f>Zon[[#This Row],[Datum]]</f>
        <v>41334</v>
      </c>
      <c r="D614" s="7">
        <v>0.36</v>
      </c>
      <c r="E614">
        <f>YEAR(Zon[[#This Row],[Datum]])</f>
        <v>2013</v>
      </c>
      <c r="F614">
        <f>MONTH(Zon[[#This Row],[Datum]])</f>
        <v>3</v>
      </c>
      <c r="G614">
        <f>WEEKNUM(Zon[[#This Row],[Datum]],2)</f>
        <v>9</v>
      </c>
    </row>
    <row r="615" spans="2:7" x14ac:dyDescent="0.25">
      <c r="B615" s="6">
        <v>41335</v>
      </c>
      <c r="C615" s="5">
        <f>Zon[[#This Row],[Datum]]</f>
        <v>41335</v>
      </c>
      <c r="D615" s="7">
        <v>0.71</v>
      </c>
      <c r="E615">
        <f>YEAR(Zon[[#This Row],[Datum]])</f>
        <v>2013</v>
      </c>
      <c r="F615">
        <f>MONTH(Zon[[#This Row],[Datum]])</f>
        <v>3</v>
      </c>
      <c r="G615">
        <f>WEEKNUM(Zon[[#This Row],[Datum]],2)</f>
        <v>9</v>
      </c>
    </row>
    <row r="616" spans="2:7" x14ac:dyDescent="0.25">
      <c r="B616" s="6">
        <v>41336</v>
      </c>
      <c r="C616" s="5">
        <f>Zon[[#This Row],[Datum]]</f>
        <v>41336</v>
      </c>
      <c r="D616" s="7">
        <v>0.94</v>
      </c>
      <c r="E616">
        <f>YEAR(Zon[[#This Row],[Datum]])</f>
        <v>2013</v>
      </c>
      <c r="F616">
        <f>MONTH(Zon[[#This Row],[Datum]])</f>
        <v>3</v>
      </c>
      <c r="G616">
        <f>WEEKNUM(Zon[[#This Row],[Datum]],2)</f>
        <v>9</v>
      </c>
    </row>
    <row r="617" spans="2:7" x14ac:dyDescent="0.25">
      <c r="B617" s="6">
        <v>41337</v>
      </c>
      <c r="C617" s="5">
        <f>Zon[[#This Row],[Datum]]</f>
        <v>41337</v>
      </c>
      <c r="D617" s="7">
        <v>3.01</v>
      </c>
      <c r="E617">
        <f>YEAR(Zon[[#This Row],[Datum]])</f>
        <v>2013</v>
      </c>
      <c r="F617">
        <f>MONTH(Zon[[#This Row],[Datum]])</f>
        <v>3</v>
      </c>
      <c r="G617">
        <f>WEEKNUM(Zon[[#This Row],[Datum]],2)</f>
        <v>10</v>
      </c>
    </row>
    <row r="618" spans="2:7" x14ac:dyDescent="0.25">
      <c r="B618" s="6">
        <v>41338</v>
      </c>
      <c r="C618" s="5">
        <f>Zon[[#This Row],[Datum]]</f>
        <v>41338</v>
      </c>
      <c r="D618" s="7">
        <v>2.4900000000000002</v>
      </c>
      <c r="E618">
        <f>YEAR(Zon[[#This Row],[Datum]])</f>
        <v>2013</v>
      </c>
      <c r="F618">
        <f>MONTH(Zon[[#This Row],[Datum]])</f>
        <v>3</v>
      </c>
      <c r="G618">
        <f>WEEKNUM(Zon[[#This Row],[Datum]],2)</f>
        <v>10</v>
      </c>
    </row>
    <row r="619" spans="2:7" x14ac:dyDescent="0.25">
      <c r="B619" s="6">
        <v>41339</v>
      </c>
      <c r="C619" s="5">
        <f>Zon[[#This Row],[Datum]]</f>
        <v>41339</v>
      </c>
      <c r="D619" s="7">
        <v>2.61</v>
      </c>
      <c r="E619">
        <f>YEAR(Zon[[#This Row],[Datum]])</f>
        <v>2013</v>
      </c>
      <c r="F619">
        <f>MONTH(Zon[[#This Row],[Datum]])</f>
        <v>3</v>
      </c>
      <c r="G619">
        <f>WEEKNUM(Zon[[#This Row],[Datum]],2)</f>
        <v>10</v>
      </c>
    </row>
    <row r="620" spans="2:7" x14ac:dyDescent="0.25">
      <c r="B620" s="6">
        <v>41340</v>
      </c>
      <c r="C620" s="5">
        <f>Zon[[#This Row],[Datum]]</f>
        <v>41340</v>
      </c>
      <c r="D620" s="7">
        <v>0.76</v>
      </c>
      <c r="E620">
        <f>YEAR(Zon[[#This Row],[Datum]])</f>
        <v>2013</v>
      </c>
      <c r="F620">
        <f>MONTH(Zon[[#This Row],[Datum]])</f>
        <v>3</v>
      </c>
      <c r="G620">
        <f>WEEKNUM(Zon[[#This Row],[Datum]],2)</f>
        <v>10</v>
      </c>
    </row>
    <row r="621" spans="2:7" x14ac:dyDescent="0.25">
      <c r="B621" s="6">
        <v>41341</v>
      </c>
      <c r="C621" s="5">
        <f>Zon[[#This Row],[Datum]]</f>
        <v>41341</v>
      </c>
      <c r="D621" s="7">
        <v>1.34</v>
      </c>
      <c r="E621">
        <f>YEAR(Zon[[#This Row],[Datum]])</f>
        <v>2013</v>
      </c>
      <c r="F621">
        <f>MONTH(Zon[[#This Row],[Datum]])</f>
        <v>3</v>
      </c>
      <c r="G621">
        <f>WEEKNUM(Zon[[#This Row],[Datum]],2)</f>
        <v>10</v>
      </c>
    </row>
    <row r="622" spans="2:7" x14ac:dyDescent="0.25">
      <c r="B622" s="6">
        <v>41342</v>
      </c>
      <c r="C622" s="5">
        <f>Zon[[#This Row],[Datum]]</f>
        <v>41342</v>
      </c>
      <c r="D622" s="7">
        <v>0.37</v>
      </c>
      <c r="E622">
        <f>YEAR(Zon[[#This Row],[Datum]])</f>
        <v>2013</v>
      </c>
      <c r="F622">
        <f>MONTH(Zon[[#This Row],[Datum]])</f>
        <v>3</v>
      </c>
      <c r="G622">
        <f>WEEKNUM(Zon[[#This Row],[Datum]],2)</f>
        <v>10</v>
      </c>
    </row>
    <row r="623" spans="2:7" x14ac:dyDescent="0.25">
      <c r="B623" s="6">
        <v>41343</v>
      </c>
      <c r="C623" s="5">
        <f>Zon[[#This Row],[Datum]]</f>
        <v>41343</v>
      </c>
      <c r="D623" s="7">
        <v>0.12</v>
      </c>
      <c r="E623">
        <f>YEAR(Zon[[#This Row],[Datum]])</f>
        <v>2013</v>
      </c>
      <c r="F623">
        <f>MONTH(Zon[[#This Row],[Datum]])</f>
        <v>3</v>
      </c>
      <c r="G623">
        <f>WEEKNUM(Zon[[#This Row],[Datum]],2)</f>
        <v>10</v>
      </c>
    </row>
    <row r="624" spans="2:7" x14ac:dyDescent="0.25">
      <c r="B624" s="6">
        <v>41344</v>
      </c>
      <c r="C624" s="5">
        <f>Zon[[#This Row],[Datum]]</f>
        <v>41344</v>
      </c>
      <c r="D624" s="7">
        <v>0.3</v>
      </c>
      <c r="E624">
        <f>YEAR(Zon[[#This Row],[Datum]])</f>
        <v>2013</v>
      </c>
      <c r="F624">
        <f>MONTH(Zon[[#This Row],[Datum]])</f>
        <v>3</v>
      </c>
      <c r="G624">
        <f>WEEKNUM(Zon[[#This Row],[Datum]],2)</f>
        <v>11</v>
      </c>
    </row>
    <row r="625" spans="2:7" x14ac:dyDescent="0.25">
      <c r="B625" s="6">
        <v>41345</v>
      </c>
      <c r="C625" s="5">
        <f>Zon[[#This Row],[Datum]]</f>
        <v>41345</v>
      </c>
      <c r="D625" s="7">
        <v>0</v>
      </c>
      <c r="E625">
        <f>YEAR(Zon[[#This Row],[Datum]])</f>
        <v>2013</v>
      </c>
      <c r="F625">
        <f>MONTH(Zon[[#This Row],[Datum]])</f>
        <v>3</v>
      </c>
      <c r="G625">
        <f>WEEKNUM(Zon[[#This Row],[Datum]],2)</f>
        <v>11</v>
      </c>
    </row>
    <row r="626" spans="2:7" x14ac:dyDescent="0.25">
      <c r="B626" s="6">
        <v>41346</v>
      </c>
      <c r="C626" s="5">
        <f>Zon[[#This Row],[Datum]]</f>
        <v>41346</v>
      </c>
      <c r="D626" s="7">
        <v>0.53</v>
      </c>
      <c r="E626">
        <f>YEAR(Zon[[#This Row],[Datum]])</f>
        <v>2013</v>
      </c>
      <c r="F626">
        <f>MONTH(Zon[[#This Row],[Datum]])</f>
        <v>3</v>
      </c>
      <c r="G626">
        <f>WEEKNUM(Zon[[#This Row],[Datum]],2)</f>
        <v>11</v>
      </c>
    </row>
    <row r="627" spans="2:7" x14ac:dyDescent="0.25">
      <c r="B627" s="6">
        <v>41347</v>
      </c>
      <c r="C627" s="5">
        <f>Zon[[#This Row],[Datum]]</f>
        <v>41347</v>
      </c>
      <c r="D627" s="7">
        <v>1.87</v>
      </c>
      <c r="E627">
        <f>YEAR(Zon[[#This Row],[Datum]])</f>
        <v>2013</v>
      </c>
      <c r="F627">
        <f>MONTH(Zon[[#This Row],[Datum]])</f>
        <v>3</v>
      </c>
      <c r="G627">
        <f>WEEKNUM(Zon[[#This Row],[Datum]],2)</f>
        <v>11</v>
      </c>
    </row>
    <row r="628" spans="2:7" x14ac:dyDescent="0.25">
      <c r="B628" s="6">
        <v>41348</v>
      </c>
      <c r="C628" s="5">
        <f>Zon[[#This Row],[Datum]]</f>
        <v>41348</v>
      </c>
      <c r="D628" s="7">
        <v>1.46</v>
      </c>
      <c r="E628">
        <f>YEAR(Zon[[#This Row],[Datum]])</f>
        <v>2013</v>
      </c>
      <c r="F628">
        <f>MONTH(Zon[[#This Row],[Datum]])</f>
        <v>3</v>
      </c>
      <c r="G628">
        <f>WEEKNUM(Zon[[#This Row],[Datum]],2)</f>
        <v>11</v>
      </c>
    </row>
    <row r="629" spans="2:7" x14ac:dyDescent="0.25">
      <c r="B629" s="6">
        <v>41349</v>
      </c>
      <c r="C629" s="5">
        <f>Zon[[#This Row],[Datum]]</f>
        <v>41349</v>
      </c>
      <c r="D629" s="7">
        <v>1.05</v>
      </c>
      <c r="E629">
        <f>YEAR(Zon[[#This Row],[Datum]])</f>
        <v>2013</v>
      </c>
      <c r="F629">
        <f>MONTH(Zon[[#This Row],[Datum]])</f>
        <v>3</v>
      </c>
      <c r="G629">
        <f>WEEKNUM(Zon[[#This Row],[Datum]],2)</f>
        <v>11</v>
      </c>
    </row>
    <row r="630" spans="2:7" x14ac:dyDescent="0.25">
      <c r="B630" s="6">
        <v>41350</v>
      </c>
      <c r="C630" s="5">
        <f>Zon[[#This Row],[Datum]]</f>
        <v>41350</v>
      </c>
      <c r="D630" s="7">
        <v>2.08</v>
      </c>
      <c r="E630">
        <f>YEAR(Zon[[#This Row],[Datum]])</f>
        <v>2013</v>
      </c>
      <c r="F630">
        <f>MONTH(Zon[[#This Row],[Datum]])</f>
        <v>3</v>
      </c>
      <c r="G630">
        <f>WEEKNUM(Zon[[#This Row],[Datum]],2)</f>
        <v>11</v>
      </c>
    </row>
    <row r="631" spans="2:7" x14ac:dyDescent="0.25">
      <c r="B631" s="6">
        <v>41351</v>
      </c>
      <c r="C631" s="5">
        <f>Zon[[#This Row],[Datum]]</f>
        <v>41351</v>
      </c>
      <c r="D631" s="7">
        <v>2.54</v>
      </c>
      <c r="E631">
        <f>YEAR(Zon[[#This Row],[Datum]])</f>
        <v>2013</v>
      </c>
      <c r="F631">
        <f>MONTH(Zon[[#This Row],[Datum]])</f>
        <v>3</v>
      </c>
      <c r="G631">
        <f>WEEKNUM(Zon[[#This Row],[Datum]],2)</f>
        <v>12</v>
      </c>
    </row>
    <row r="632" spans="2:7" x14ac:dyDescent="0.25">
      <c r="B632" s="6">
        <v>41352</v>
      </c>
      <c r="C632" s="5">
        <f>Zon[[#This Row],[Datum]]</f>
        <v>41352</v>
      </c>
      <c r="D632" s="7">
        <v>1.57</v>
      </c>
      <c r="E632">
        <f>YEAR(Zon[[#This Row],[Datum]])</f>
        <v>2013</v>
      </c>
      <c r="F632">
        <f>MONTH(Zon[[#This Row],[Datum]])</f>
        <v>3</v>
      </c>
      <c r="G632">
        <f>WEEKNUM(Zon[[#This Row],[Datum]],2)</f>
        <v>12</v>
      </c>
    </row>
    <row r="633" spans="2:7" x14ac:dyDescent="0.25">
      <c r="B633" s="6">
        <v>41353</v>
      </c>
      <c r="C633" s="5">
        <f>Zon[[#This Row],[Datum]]</f>
        <v>41353</v>
      </c>
      <c r="D633" s="7">
        <v>0.19</v>
      </c>
      <c r="E633">
        <f>YEAR(Zon[[#This Row],[Datum]])</f>
        <v>2013</v>
      </c>
      <c r="F633">
        <f>MONTH(Zon[[#This Row],[Datum]])</f>
        <v>3</v>
      </c>
      <c r="G633">
        <f>WEEKNUM(Zon[[#This Row],[Datum]],2)</f>
        <v>12</v>
      </c>
    </row>
    <row r="634" spans="2:7" x14ac:dyDescent="0.25">
      <c r="B634" s="6">
        <v>41354</v>
      </c>
      <c r="C634" s="5">
        <f>Zon[[#This Row],[Datum]]</f>
        <v>41354</v>
      </c>
      <c r="D634" s="7">
        <v>0.77</v>
      </c>
      <c r="E634">
        <f>YEAR(Zon[[#This Row],[Datum]])</f>
        <v>2013</v>
      </c>
      <c r="F634">
        <f>MONTH(Zon[[#This Row],[Datum]])</f>
        <v>3</v>
      </c>
      <c r="G634">
        <f>WEEKNUM(Zon[[#This Row],[Datum]],2)</f>
        <v>12</v>
      </c>
    </row>
    <row r="635" spans="2:7" x14ac:dyDescent="0.25">
      <c r="B635" s="6">
        <v>41355</v>
      </c>
      <c r="C635" s="5">
        <f>Zon[[#This Row],[Datum]]</f>
        <v>41355</v>
      </c>
      <c r="D635" s="7">
        <v>2.27</v>
      </c>
      <c r="E635">
        <f>YEAR(Zon[[#This Row],[Datum]])</f>
        <v>2013</v>
      </c>
      <c r="F635">
        <f>MONTH(Zon[[#This Row],[Datum]])</f>
        <v>3</v>
      </c>
      <c r="G635">
        <f>WEEKNUM(Zon[[#This Row],[Datum]],2)</f>
        <v>12</v>
      </c>
    </row>
    <row r="636" spans="2:7" x14ac:dyDescent="0.25">
      <c r="B636" s="6">
        <v>41356</v>
      </c>
      <c r="C636" s="5">
        <f>Zon[[#This Row],[Datum]]</f>
        <v>41356</v>
      </c>
      <c r="D636" s="7">
        <v>0.59</v>
      </c>
      <c r="E636">
        <f>YEAR(Zon[[#This Row],[Datum]])</f>
        <v>2013</v>
      </c>
      <c r="F636">
        <f>MONTH(Zon[[#This Row],[Datum]])</f>
        <v>3</v>
      </c>
      <c r="G636">
        <f>WEEKNUM(Zon[[#This Row],[Datum]],2)</f>
        <v>12</v>
      </c>
    </row>
    <row r="637" spans="2:7" x14ac:dyDescent="0.25">
      <c r="B637" s="6">
        <v>41357</v>
      </c>
      <c r="C637" s="5">
        <f>Zon[[#This Row],[Datum]]</f>
        <v>41357</v>
      </c>
      <c r="D637" s="7">
        <v>0.74</v>
      </c>
      <c r="E637">
        <f>YEAR(Zon[[#This Row],[Datum]])</f>
        <v>2013</v>
      </c>
      <c r="F637">
        <f>MONTH(Zon[[#This Row],[Datum]])</f>
        <v>3</v>
      </c>
      <c r="G637">
        <f>WEEKNUM(Zon[[#This Row],[Datum]],2)</f>
        <v>12</v>
      </c>
    </row>
    <row r="638" spans="2:7" x14ac:dyDescent="0.25">
      <c r="B638" s="6">
        <v>41358</v>
      </c>
      <c r="C638" s="5">
        <f>Zon[[#This Row],[Datum]]</f>
        <v>41358</v>
      </c>
      <c r="D638" s="7">
        <v>2.84</v>
      </c>
      <c r="E638">
        <f>YEAR(Zon[[#This Row],[Datum]])</f>
        <v>2013</v>
      </c>
      <c r="F638">
        <f>MONTH(Zon[[#This Row],[Datum]])</f>
        <v>3</v>
      </c>
      <c r="G638">
        <f>WEEKNUM(Zon[[#This Row],[Datum]],2)</f>
        <v>13</v>
      </c>
    </row>
    <row r="639" spans="2:7" x14ac:dyDescent="0.25">
      <c r="B639" s="6">
        <v>41359</v>
      </c>
      <c r="C639" s="5">
        <f>Zon[[#This Row],[Datum]]</f>
        <v>41359</v>
      </c>
      <c r="D639" s="7">
        <v>3.41</v>
      </c>
      <c r="E639">
        <f>YEAR(Zon[[#This Row],[Datum]])</f>
        <v>2013</v>
      </c>
      <c r="F639">
        <f>MONTH(Zon[[#This Row],[Datum]])</f>
        <v>3</v>
      </c>
      <c r="G639">
        <f>WEEKNUM(Zon[[#This Row],[Datum]],2)</f>
        <v>13</v>
      </c>
    </row>
    <row r="640" spans="2:7" x14ac:dyDescent="0.25">
      <c r="B640" s="6">
        <v>41360</v>
      </c>
      <c r="C640" s="5">
        <f>Zon[[#This Row],[Datum]]</f>
        <v>41360</v>
      </c>
      <c r="D640" s="7">
        <v>3.22</v>
      </c>
      <c r="E640">
        <f>YEAR(Zon[[#This Row],[Datum]])</f>
        <v>2013</v>
      </c>
      <c r="F640">
        <f>MONTH(Zon[[#This Row],[Datum]])</f>
        <v>3</v>
      </c>
      <c r="G640">
        <f>WEEKNUM(Zon[[#This Row],[Datum]],2)</f>
        <v>13</v>
      </c>
    </row>
    <row r="641" spans="2:7" x14ac:dyDescent="0.25">
      <c r="B641" s="6">
        <v>41361</v>
      </c>
      <c r="C641" s="5">
        <f>Zon[[#This Row],[Datum]]</f>
        <v>41361</v>
      </c>
      <c r="D641" s="7">
        <v>1.81</v>
      </c>
      <c r="E641">
        <f>YEAR(Zon[[#This Row],[Datum]])</f>
        <v>2013</v>
      </c>
      <c r="F641">
        <f>MONTH(Zon[[#This Row],[Datum]])</f>
        <v>3</v>
      </c>
      <c r="G641">
        <f>WEEKNUM(Zon[[#This Row],[Datum]],2)</f>
        <v>13</v>
      </c>
    </row>
    <row r="642" spans="2:7" x14ac:dyDescent="0.25">
      <c r="B642" s="6">
        <v>41362</v>
      </c>
      <c r="C642" s="5">
        <f>Zon[[#This Row],[Datum]]</f>
        <v>41362</v>
      </c>
      <c r="D642" s="7">
        <v>0.77</v>
      </c>
      <c r="E642">
        <f>YEAR(Zon[[#This Row],[Datum]])</f>
        <v>2013</v>
      </c>
      <c r="F642">
        <f>MONTH(Zon[[#This Row],[Datum]])</f>
        <v>3</v>
      </c>
      <c r="G642">
        <f>WEEKNUM(Zon[[#This Row],[Datum]],2)</f>
        <v>13</v>
      </c>
    </row>
    <row r="643" spans="2:7" x14ac:dyDescent="0.25">
      <c r="B643" s="6">
        <v>41363</v>
      </c>
      <c r="C643" s="5">
        <f>Zon[[#This Row],[Datum]]</f>
        <v>41363</v>
      </c>
      <c r="D643" s="7">
        <v>1.54</v>
      </c>
      <c r="E643">
        <f>YEAR(Zon[[#This Row],[Datum]])</f>
        <v>2013</v>
      </c>
      <c r="F643">
        <f>MONTH(Zon[[#This Row],[Datum]])</f>
        <v>3</v>
      </c>
      <c r="G643">
        <f>WEEKNUM(Zon[[#This Row],[Datum]],2)</f>
        <v>13</v>
      </c>
    </row>
    <row r="644" spans="2:7" x14ac:dyDescent="0.25">
      <c r="B644" s="6">
        <v>41364</v>
      </c>
      <c r="C644" s="5">
        <f>Zon[[#This Row],[Datum]]</f>
        <v>41364</v>
      </c>
      <c r="D644" s="7">
        <v>1.58</v>
      </c>
      <c r="E644">
        <f>YEAR(Zon[[#This Row],[Datum]])</f>
        <v>2013</v>
      </c>
      <c r="F644">
        <f>MONTH(Zon[[#This Row],[Datum]])</f>
        <v>3</v>
      </c>
      <c r="G644">
        <f>WEEKNUM(Zon[[#This Row],[Datum]],2)</f>
        <v>13</v>
      </c>
    </row>
    <row r="645" spans="2:7" x14ac:dyDescent="0.25">
      <c r="B645" s="6">
        <v>41365</v>
      </c>
      <c r="C645" s="5">
        <f>Zon[[#This Row],[Datum]]</f>
        <v>41365</v>
      </c>
      <c r="D645" s="7">
        <v>3.5</v>
      </c>
      <c r="E645">
        <f>YEAR(Zon[[#This Row],[Datum]])</f>
        <v>2013</v>
      </c>
      <c r="F645">
        <f>MONTH(Zon[[#This Row],[Datum]])</f>
        <v>4</v>
      </c>
      <c r="G645">
        <f>WEEKNUM(Zon[[#This Row],[Datum]],2)</f>
        <v>14</v>
      </c>
    </row>
    <row r="646" spans="2:7" x14ac:dyDescent="0.25">
      <c r="B646" s="6">
        <v>41366</v>
      </c>
      <c r="C646" s="5">
        <f>Zon[[#This Row],[Datum]]</f>
        <v>41366</v>
      </c>
      <c r="D646" s="7">
        <v>3.34</v>
      </c>
      <c r="E646">
        <f>YEAR(Zon[[#This Row],[Datum]])</f>
        <v>2013</v>
      </c>
      <c r="F646">
        <f>MONTH(Zon[[#This Row],[Datum]])</f>
        <v>4</v>
      </c>
      <c r="G646">
        <f>WEEKNUM(Zon[[#This Row],[Datum]],2)</f>
        <v>14</v>
      </c>
    </row>
    <row r="647" spans="2:7" x14ac:dyDescent="0.25">
      <c r="B647" s="6">
        <v>41367</v>
      </c>
      <c r="C647" s="5">
        <f>Zon[[#This Row],[Datum]]</f>
        <v>41367</v>
      </c>
      <c r="D647" s="7">
        <v>1.24</v>
      </c>
      <c r="E647">
        <f>YEAR(Zon[[#This Row],[Datum]])</f>
        <v>2013</v>
      </c>
      <c r="F647">
        <f>MONTH(Zon[[#This Row],[Datum]])</f>
        <v>4</v>
      </c>
      <c r="G647">
        <f>WEEKNUM(Zon[[#This Row],[Datum]],2)</f>
        <v>14</v>
      </c>
    </row>
    <row r="648" spans="2:7" x14ac:dyDescent="0.25">
      <c r="B648" s="6">
        <v>41368</v>
      </c>
      <c r="C648" s="5">
        <f>Zon[[#This Row],[Datum]]</f>
        <v>41368</v>
      </c>
      <c r="D648" s="7">
        <v>2.2000000000000002</v>
      </c>
      <c r="E648">
        <f>YEAR(Zon[[#This Row],[Datum]])</f>
        <v>2013</v>
      </c>
      <c r="F648">
        <f>MONTH(Zon[[#This Row],[Datum]])</f>
        <v>4</v>
      </c>
      <c r="G648">
        <f>WEEKNUM(Zon[[#This Row],[Datum]],2)</f>
        <v>14</v>
      </c>
    </row>
    <row r="649" spans="2:7" x14ac:dyDescent="0.25">
      <c r="B649" s="6">
        <v>41369</v>
      </c>
      <c r="C649" s="5">
        <f>Zon[[#This Row],[Datum]]</f>
        <v>41369</v>
      </c>
      <c r="D649" s="7">
        <v>0.39</v>
      </c>
      <c r="E649">
        <f>YEAR(Zon[[#This Row],[Datum]])</f>
        <v>2013</v>
      </c>
      <c r="F649">
        <f>MONTH(Zon[[#This Row],[Datum]])</f>
        <v>4</v>
      </c>
      <c r="G649">
        <f>WEEKNUM(Zon[[#This Row],[Datum]],2)</f>
        <v>14</v>
      </c>
    </row>
    <row r="650" spans="2:7" x14ac:dyDescent="0.25">
      <c r="B650" s="6">
        <v>41370</v>
      </c>
      <c r="C650" s="5">
        <f>Zon[[#This Row],[Datum]]</f>
        <v>41370</v>
      </c>
      <c r="D650" s="7">
        <v>0.77</v>
      </c>
      <c r="E650">
        <f>YEAR(Zon[[#This Row],[Datum]])</f>
        <v>2013</v>
      </c>
      <c r="F650">
        <f>MONTH(Zon[[#This Row],[Datum]])</f>
        <v>4</v>
      </c>
      <c r="G650">
        <f>WEEKNUM(Zon[[#This Row],[Datum]],2)</f>
        <v>14</v>
      </c>
    </row>
    <row r="651" spans="2:7" x14ac:dyDescent="0.25">
      <c r="B651" s="6">
        <v>41371</v>
      </c>
      <c r="C651" s="5">
        <f>Zon[[#This Row],[Datum]]</f>
        <v>41371</v>
      </c>
      <c r="D651" s="7">
        <v>3.62</v>
      </c>
      <c r="E651">
        <f>YEAR(Zon[[#This Row],[Datum]])</f>
        <v>2013</v>
      </c>
      <c r="F651">
        <f>MONTH(Zon[[#This Row],[Datum]])</f>
        <v>4</v>
      </c>
      <c r="G651">
        <f>WEEKNUM(Zon[[#This Row],[Datum]],2)</f>
        <v>14</v>
      </c>
    </row>
    <row r="652" spans="2:7" x14ac:dyDescent="0.25">
      <c r="B652" s="6">
        <v>41372</v>
      </c>
      <c r="C652" s="5">
        <f>Zon[[#This Row],[Datum]]</f>
        <v>41372</v>
      </c>
      <c r="D652" s="7">
        <v>1.45</v>
      </c>
      <c r="E652">
        <f>YEAR(Zon[[#This Row],[Datum]])</f>
        <v>2013</v>
      </c>
      <c r="F652">
        <f>MONTH(Zon[[#This Row],[Datum]])</f>
        <v>4</v>
      </c>
      <c r="G652">
        <f>WEEKNUM(Zon[[#This Row],[Datum]],2)</f>
        <v>15</v>
      </c>
    </row>
    <row r="653" spans="2:7" x14ac:dyDescent="0.25">
      <c r="B653" s="6">
        <v>41373</v>
      </c>
      <c r="C653" s="5">
        <f>Zon[[#This Row],[Datum]]</f>
        <v>41373</v>
      </c>
      <c r="D653" s="7">
        <v>1.1399999999999999</v>
      </c>
      <c r="E653">
        <f>YEAR(Zon[[#This Row],[Datum]])</f>
        <v>2013</v>
      </c>
      <c r="F653">
        <f>MONTH(Zon[[#This Row],[Datum]])</f>
        <v>4</v>
      </c>
      <c r="G653">
        <f>WEEKNUM(Zon[[#This Row],[Datum]],2)</f>
        <v>15</v>
      </c>
    </row>
    <row r="654" spans="2:7" x14ac:dyDescent="0.25">
      <c r="B654" s="6">
        <v>41374</v>
      </c>
      <c r="C654" s="5">
        <f>Zon[[#This Row],[Datum]]</f>
        <v>41374</v>
      </c>
      <c r="D654" s="7">
        <v>0.65</v>
      </c>
      <c r="E654">
        <f>YEAR(Zon[[#This Row],[Datum]])</f>
        <v>2013</v>
      </c>
      <c r="F654">
        <f>MONTH(Zon[[#This Row],[Datum]])</f>
        <v>4</v>
      </c>
      <c r="G654">
        <f>WEEKNUM(Zon[[#This Row],[Datum]],2)</f>
        <v>15</v>
      </c>
    </row>
    <row r="655" spans="2:7" x14ac:dyDescent="0.25">
      <c r="B655" s="6">
        <v>41375</v>
      </c>
      <c r="C655" s="5">
        <f>Zon[[#This Row],[Datum]]</f>
        <v>41375</v>
      </c>
      <c r="D655" s="7">
        <v>1.25</v>
      </c>
      <c r="E655">
        <f>YEAR(Zon[[#This Row],[Datum]])</f>
        <v>2013</v>
      </c>
      <c r="F655">
        <f>MONTH(Zon[[#This Row],[Datum]])</f>
        <v>4</v>
      </c>
      <c r="G655">
        <f>WEEKNUM(Zon[[#This Row],[Datum]],2)</f>
        <v>15</v>
      </c>
    </row>
    <row r="656" spans="2:7" x14ac:dyDescent="0.25">
      <c r="B656" s="6">
        <v>41376</v>
      </c>
      <c r="C656" s="5">
        <f>Zon[[#This Row],[Datum]]</f>
        <v>41376</v>
      </c>
      <c r="D656" s="7">
        <v>1.69</v>
      </c>
      <c r="E656">
        <f>YEAR(Zon[[#This Row],[Datum]])</f>
        <v>2013</v>
      </c>
      <c r="F656">
        <f>MONTH(Zon[[#This Row],[Datum]])</f>
        <v>4</v>
      </c>
      <c r="G656">
        <f>WEEKNUM(Zon[[#This Row],[Datum]],2)</f>
        <v>15</v>
      </c>
    </row>
    <row r="657" spans="2:7" x14ac:dyDescent="0.25">
      <c r="B657" s="6">
        <v>41377</v>
      </c>
      <c r="C657" s="5">
        <f>Zon[[#This Row],[Datum]]</f>
        <v>41377</v>
      </c>
      <c r="D657" s="7">
        <v>2.67</v>
      </c>
      <c r="E657">
        <f>YEAR(Zon[[#This Row],[Datum]])</f>
        <v>2013</v>
      </c>
      <c r="F657">
        <f>MONTH(Zon[[#This Row],[Datum]])</f>
        <v>4</v>
      </c>
      <c r="G657">
        <f>WEEKNUM(Zon[[#This Row],[Datum]],2)</f>
        <v>15</v>
      </c>
    </row>
    <row r="658" spans="2:7" x14ac:dyDescent="0.25">
      <c r="B658" s="6">
        <v>41378</v>
      </c>
      <c r="C658" s="5">
        <f>Zon[[#This Row],[Datum]]</f>
        <v>41378</v>
      </c>
      <c r="D658" s="7">
        <v>2.73</v>
      </c>
      <c r="E658">
        <f>YEAR(Zon[[#This Row],[Datum]])</f>
        <v>2013</v>
      </c>
      <c r="F658">
        <f>MONTH(Zon[[#This Row],[Datum]])</f>
        <v>4</v>
      </c>
      <c r="G658">
        <f>WEEKNUM(Zon[[#This Row],[Datum]],2)</f>
        <v>15</v>
      </c>
    </row>
    <row r="659" spans="2:7" x14ac:dyDescent="0.25">
      <c r="B659" s="6">
        <v>41379</v>
      </c>
      <c r="C659" s="5">
        <f>Zon[[#This Row],[Datum]]</f>
        <v>41379</v>
      </c>
      <c r="D659" s="7">
        <v>1.45</v>
      </c>
      <c r="E659">
        <f>YEAR(Zon[[#This Row],[Datum]])</f>
        <v>2013</v>
      </c>
      <c r="F659">
        <f>MONTH(Zon[[#This Row],[Datum]])</f>
        <v>4</v>
      </c>
      <c r="G659">
        <f>WEEKNUM(Zon[[#This Row],[Datum]],2)</f>
        <v>16</v>
      </c>
    </row>
    <row r="660" spans="2:7" x14ac:dyDescent="0.25">
      <c r="B660" s="6">
        <v>41380</v>
      </c>
      <c r="C660" s="5">
        <f>Zon[[#This Row],[Datum]]</f>
        <v>41380</v>
      </c>
      <c r="D660" s="7">
        <v>2.13</v>
      </c>
      <c r="E660">
        <f>YEAR(Zon[[#This Row],[Datum]])</f>
        <v>2013</v>
      </c>
      <c r="F660">
        <f>MONTH(Zon[[#This Row],[Datum]])</f>
        <v>4</v>
      </c>
      <c r="G660">
        <f>WEEKNUM(Zon[[#This Row],[Datum]],2)</f>
        <v>16</v>
      </c>
    </row>
    <row r="661" spans="2:7" x14ac:dyDescent="0.25">
      <c r="B661" s="6">
        <v>41381</v>
      </c>
      <c r="C661" s="5">
        <f>Zon[[#This Row],[Datum]]</f>
        <v>41381</v>
      </c>
      <c r="D661" s="7">
        <v>2.86</v>
      </c>
      <c r="E661">
        <f>YEAR(Zon[[#This Row],[Datum]])</f>
        <v>2013</v>
      </c>
      <c r="F661">
        <f>MONTH(Zon[[#This Row],[Datum]])</f>
        <v>4</v>
      </c>
      <c r="G661">
        <f>WEEKNUM(Zon[[#This Row],[Datum]],2)</f>
        <v>16</v>
      </c>
    </row>
    <row r="662" spans="2:7" x14ac:dyDescent="0.25">
      <c r="B662" s="6">
        <v>41382</v>
      </c>
      <c r="C662" s="5">
        <f>Zon[[#This Row],[Datum]]</f>
        <v>41382</v>
      </c>
      <c r="D662" s="7">
        <v>3.33</v>
      </c>
      <c r="E662">
        <f>YEAR(Zon[[#This Row],[Datum]])</f>
        <v>2013</v>
      </c>
      <c r="F662">
        <f>MONTH(Zon[[#This Row],[Datum]])</f>
        <v>4</v>
      </c>
      <c r="G662">
        <f>WEEKNUM(Zon[[#This Row],[Datum]],2)</f>
        <v>16</v>
      </c>
    </row>
    <row r="663" spans="2:7" x14ac:dyDescent="0.25">
      <c r="B663" s="6">
        <v>41383</v>
      </c>
      <c r="C663" s="5">
        <f>Zon[[#This Row],[Datum]]</f>
        <v>41383</v>
      </c>
      <c r="D663" s="7">
        <v>1.83</v>
      </c>
      <c r="E663">
        <f>YEAR(Zon[[#This Row],[Datum]])</f>
        <v>2013</v>
      </c>
      <c r="F663">
        <f>MONTH(Zon[[#This Row],[Datum]])</f>
        <v>4</v>
      </c>
      <c r="G663">
        <f>WEEKNUM(Zon[[#This Row],[Datum]],2)</f>
        <v>16</v>
      </c>
    </row>
    <row r="664" spans="2:7" x14ac:dyDescent="0.25">
      <c r="B664" s="6">
        <v>41384</v>
      </c>
      <c r="C664" s="5">
        <f>Zon[[#This Row],[Datum]]</f>
        <v>41384</v>
      </c>
      <c r="D664" s="7">
        <v>3.84</v>
      </c>
      <c r="E664">
        <f>YEAR(Zon[[#This Row],[Datum]])</f>
        <v>2013</v>
      </c>
      <c r="F664">
        <f>MONTH(Zon[[#This Row],[Datum]])</f>
        <v>4</v>
      </c>
      <c r="G664">
        <f>WEEKNUM(Zon[[#This Row],[Datum]],2)</f>
        <v>16</v>
      </c>
    </row>
    <row r="665" spans="2:7" x14ac:dyDescent="0.25">
      <c r="B665" s="6">
        <v>41385</v>
      </c>
      <c r="C665" s="5">
        <f>Zon[[#This Row],[Datum]]</f>
        <v>41385</v>
      </c>
      <c r="D665" s="7">
        <v>1</v>
      </c>
      <c r="E665">
        <f>YEAR(Zon[[#This Row],[Datum]])</f>
        <v>2013</v>
      </c>
      <c r="F665">
        <f>MONTH(Zon[[#This Row],[Datum]])</f>
        <v>4</v>
      </c>
      <c r="G665">
        <f>WEEKNUM(Zon[[#This Row],[Datum]],2)</f>
        <v>16</v>
      </c>
    </row>
    <row r="666" spans="2:7" x14ac:dyDescent="0.25">
      <c r="B666" s="6">
        <v>41386</v>
      </c>
      <c r="C666" s="5">
        <f>Zon[[#This Row],[Datum]]</f>
        <v>41386</v>
      </c>
      <c r="D666" s="7">
        <v>3.79</v>
      </c>
      <c r="E666">
        <f>YEAR(Zon[[#This Row],[Datum]])</f>
        <v>2013</v>
      </c>
      <c r="F666">
        <f>MONTH(Zon[[#This Row],[Datum]])</f>
        <v>4</v>
      </c>
      <c r="G666">
        <f>WEEKNUM(Zon[[#This Row],[Datum]],2)</f>
        <v>17</v>
      </c>
    </row>
    <row r="667" spans="2:7" x14ac:dyDescent="0.25">
      <c r="B667" s="6">
        <v>41387</v>
      </c>
      <c r="C667" s="5">
        <f>Zon[[#This Row],[Datum]]</f>
        <v>41387</v>
      </c>
      <c r="D667" s="7">
        <v>1.64</v>
      </c>
      <c r="E667">
        <f>YEAR(Zon[[#This Row],[Datum]])</f>
        <v>2013</v>
      </c>
      <c r="F667">
        <f>MONTH(Zon[[#This Row],[Datum]])</f>
        <v>4</v>
      </c>
      <c r="G667">
        <f>WEEKNUM(Zon[[#This Row],[Datum]],2)</f>
        <v>17</v>
      </c>
    </row>
    <row r="668" spans="2:7" x14ac:dyDescent="0.25">
      <c r="B668" s="6">
        <v>41388</v>
      </c>
      <c r="C668" s="5">
        <f>Zon[[#This Row],[Datum]]</f>
        <v>41388</v>
      </c>
      <c r="D668" s="7">
        <v>3.74</v>
      </c>
      <c r="E668">
        <f>YEAR(Zon[[#This Row],[Datum]])</f>
        <v>2013</v>
      </c>
      <c r="F668">
        <f>MONTH(Zon[[#This Row],[Datum]])</f>
        <v>4</v>
      </c>
      <c r="G668">
        <f>WEEKNUM(Zon[[#This Row],[Datum]],2)</f>
        <v>17</v>
      </c>
    </row>
    <row r="669" spans="2:7" x14ac:dyDescent="0.25">
      <c r="B669" s="6">
        <v>41389</v>
      </c>
      <c r="C669" s="5">
        <f>Zon[[#This Row],[Datum]]</f>
        <v>41389</v>
      </c>
      <c r="D669" s="7">
        <v>3.62</v>
      </c>
      <c r="E669">
        <f>YEAR(Zon[[#This Row],[Datum]])</f>
        <v>2013</v>
      </c>
      <c r="F669">
        <f>MONTH(Zon[[#This Row],[Datum]])</f>
        <v>4</v>
      </c>
      <c r="G669">
        <f>WEEKNUM(Zon[[#This Row],[Datum]],2)</f>
        <v>17</v>
      </c>
    </row>
    <row r="670" spans="2:7" x14ac:dyDescent="0.25">
      <c r="B670" s="6">
        <v>41390</v>
      </c>
      <c r="C670" s="5">
        <f>Zon[[#This Row],[Datum]]</f>
        <v>41390</v>
      </c>
      <c r="D670" s="7">
        <v>0.61</v>
      </c>
      <c r="E670">
        <f>YEAR(Zon[[#This Row],[Datum]])</f>
        <v>2013</v>
      </c>
      <c r="F670">
        <f>MONTH(Zon[[#This Row],[Datum]])</f>
        <v>4</v>
      </c>
      <c r="G670">
        <f>WEEKNUM(Zon[[#This Row],[Datum]],2)</f>
        <v>17</v>
      </c>
    </row>
    <row r="671" spans="2:7" x14ac:dyDescent="0.25">
      <c r="B671" s="6">
        <v>41391</v>
      </c>
      <c r="C671" s="5">
        <f>Zon[[#This Row],[Datum]]</f>
        <v>41391</v>
      </c>
      <c r="D671" s="7">
        <v>2.0699999999999998</v>
      </c>
      <c r="E671">
        <f>YEAR(Zon[[#This Row],[Datum]])</f>
        <v>2013</v>
      </c>
      <c r="F671">
        <f>MONTH(Zon[[#This Row],[Datum]])</f>
        <v>4</v>
      </c>
      <c r="G671">
        <f>WEEKNUM(Zon[[#This Row],[Datum]],2)</f>
        <v>17</v>
      </c>
    </row>
    <row r="672" spans="2:7" x14ac:dyDescent="0.25">
      <c r="B672" s="6">
        <v>41392</v>
      </c>
      <c r="C672" s="5">
        <f>Zon[[#This Row],[Datum]]</f>
        <v>41392</v>
      </c>
      <c r="D672" s="7">
        <v>1.96</v>
      </c>
      <c r="E672">
        <f>YEAR(Zon[[#This Row],[Datum]])</f>
        <v>2013</v>
      </c>
      <c r="F672">
        <f>MONTH(Zon[[#This Row],[Datum]])</f>
        <v>4</v>
      </c>
      <c r="G672">
        <f>WEEKNUM(Zon[[#This Row],[Datum]],2)</f>
        <v>17</v>
      </c>
    </row>
    <row r="673" spans="2:7" x14ac:dyDescent="0.25">
      <c r="B673" s="6">
        <v>41393</v>
      </c>
      <c r="C673" s="5">
        <f>Zon[[#This Row],[Datum]]</f>
        <v>41393</v>
      </c>
      <c r="D673" s="7">
        <v>2.0299999999999998</v>
      </c>
      <c r="E673">
        <f>YEAR(Zon[[#This Row],[Datum]])</f>
        <v>2013</v>
      </c>
      <c r="F673">
        <f>MONTH(Zon[[#This Row],[Datum]])</f>
        <v>4</v>
      </c>
      <c r="G673">
        <f>WEEKNUM(Zon[[#This Row],[Datum]],2)</f>
        <v>18</v>
      </c>
    </row>
    <row r="674" spans="2:7" x14ac:dyDescent="0.25">
      <c r="B674" s="6">
        <v>41394</v>
      </c>
      <c r="C674" s="5">
        <f>Zon[[#This Row],[Datum]]</f>
        <v>41394</v>
      </c>
      <c r="D674" s="7">
        <v>2.4700000000000002</v>
      </c>
      <c r="E674">
        <f>YEAR(Zon[[#This Row],[Datum]])</f>
        <v>2013</v>
      </c>
      <c r="F674">
        <f>MONTH(Zon[[#This Row],[Datum]])</f>
        <v>4</v>
      </c>
      <c r="G674">
        <f>WEEKNUM(Zon[[#This Row],[Datum]],2)</f>
        <v>18</v>
      </c>
    </row>
    <row r="675" spans="2:7" x14ac:dyDescent="0.25">
      <c r="B675" s="6">
        <v>41395</v>
      </c>
      <c r="C675" s="5">
        <f>Zon[[#This Row],[Datum]]</f>
        <v>41395</v>
      </c>
      <c r="D675" s="7">
        <v>3.07</v>
      </c>
      <c r="E675">
        <f>YEAR(Zon[[#This Row],[Datum]])</f>
        <v>2013</v>
      </c>
      <c r="F675">
        <f>MONTH(Zon[[#This Row],[Datum]])</f>
        <v>5</v>
      </c>
      <c r="G675">
        <f>WEEKNUM(Zon[[#This Row],[Datum]],2)</f>
        <v>18</v>
      </c>
    </row>
    <row r="676" spans="2:7" x14ac:dyDescent="0.25">
      <c r="B676" s="6">
        <v>41396</v>
      </c>
      <c r="C676" s="5">
        <f>Zon[[#This Row],[Datum]]</f>
        <v>41396</v>
      </c>
      <c r="D676" s="7">
        <v>2.1</v>
      </c>
      <c r="E676">
        <f>YEAR(Zon[[#This Row],[Datum]])</f>
        <v>2013</v>
      </c>
      <c r="F676">
        <f>MONTH(Zon[[#This Row],[Datum]])</f>
        <v>5</v>
      </c>
      <c r="G676">
        <f>WEEKNUM(Zon[[#This Row],[Datum]],2)</f>
        <v>18</v>
      </c>
    </row>
    <row r="677" spans="2:7" x14ac:dyDescent="0.25">
      <c r="B677" s="6">
        <v>41397</v>
      </c>
      <c r="C677" s="5">
        <f>Zon[[#This Row],[Datum]]</f>
        <v>41397</v>
      </c>
      <c r="D677" s="7">
        <v>2.93</v>
      </c>
      <c r="E677">
        <f>YEAR(Zon[[#This Row],[Datum]])</f>
        <v>2013</v>
      </c>
      <c r="F677">
        <f>MONTH(Zon[[#This Row],[Datum]])</f>
        <v>5</v>
      </c>
      <c r="G677">
        <f>WEEKNUM(Zon[[#This Row],[Datum]],2)</f>
        <v>18</v>
      </c>
    </row>
    <row r="678" spans="2:7" x14ac:dyDescent="0.25">
      <c r="B678" s="6">
        <v>41398</v>
      </c>
      <c r="C678" s="5">
        <f>Zon[[#This Row],[Datum]]</f>
        <v>41398</v>
      </c>
      <c r="D678" s="7">
        <v>3.9</v>
      </c>
      <c r="E678">
        <f>YEAR(Zon[[#This Row],[Datum]])</f>
        <v>2013</v>
      </c>
      <c r="F678">
        <f>MONTH(Zon[[#This Row],[Datum]])</f>
        <v>5</v>
      </c>
      <c r="G678">
        <f>WEEKNUM(Zon[[#This Row],[Datum]],2)</f>
        <v>18</v>
      </c>
    </row>
    <row r="679" spans="2:7" x14ac:dyDescent="0.25">
      <c r="B679" s="6">
        <v>41399</v>
      </c>
      <c r="C679" s="5">
        <f>Zon[[#This Row],[Datum]]</f>
        <v>41399</v>
      </c>
      <c r="D679" s="7">
        <v>3.84</v>
      </c>
      <c r="E679">
        <f>YEAR(Zon[[#This Row],[Datum]])</f>
        <v>2013</v>
      </c>
      <c r="F679">
        <f>MONTH(Zon[[#This Row],[Datum]])</f>
        <v>5</v>
      </c>
      <c r="G679">
        <f>WEEKNUM(Zon[[#This Row],[Datum]],2)</f>
        <v>18</v>
      </c>
    </row>
    <row r="680" spans="2:7" x14ac:dyDescent="0.25">
      <c r="B680" s="6">
        <v>41400</v>
      </c>
      <c r="C680" s="5">
        <f>Zon[[#This Row],[Datum]]</f>
        <v>41400</v>
      </c>
      <c r="D680" s="7">
        <v>3.44</v>
      </c>
      <c r="E680">
        <f>YEAR(Zon[[#This Row],[Datum]])</f>
        <v>2013</v>
      </c>
      <c r="F680">
        <f>MONTH(Zon[[#This Row],[Datum]])</f>
        <v>5</v>
      </c>
      <c r="G680">
        <f>WEEKNUM(Zon[[#This Row],[Datum]],2)</f>
        <v>19</v>
      </c>
    </row>
    <row r="681" spans="2:7" x14ac:dyDescent="0.25">
      <c r="B681" s="6">
        <v>41401</v>
      </c>
      <c r="C681" s="5">
        <f>Zon[[#This Row],[Datum]]</f>
        <v>41401</v>
      </c>
      <c r="D681" s="7">
        <v>1.36</v>
      </c>
      <c r="E681">
        <f>YEAR(Zon[[#This Row],[Datum]])</f>
        <v>2013</v>
      </c>
      <c r="F681">
        <f>MONTH(Zon[[#This Row],[Datum]])</f>
        <v>5</v>
      </c>
      <c r="G681">
        <f>WEEKNUM(Zon[[#This Row],[Datum]],2)</f>
        <v>19</v>
      </c>
    </row>
    <row r="682" spans="2:7" x14ac:dyDescent="0.25">
      <c r="B682" s="6">
        <v>41402</v>
      </c>
      <c r="C682" s="5">
        <f>Zon[[#This Row],[Datum]]</f>
        <v>41402</v>
      </c>
      <c r="D682" s="7">
        <v>1.95</v>
      </c>
      <c r="E682">
        <f>YEAR(Zon[[#This Row],[Datum]])</f>
        <v>2013</v>
      </c>
      <c r="F682">
        <f>MONTH(Zon[[#This Row],[Datum]])</f>
        <v>5</v>
      </c>
      <c r="G682">
        <f>WEEKNUM(Zon[[#This Row],[Datum]],2)</f>
        <v>19</v>
      </c>
    </row>
    <row r="683" spans="2:7" x14ac:dyDescent="0.25">
      <c r="B683" s="6">
        <v>41403</v>
      </c>
      <c r="C683" s="5">
        <f>Zon[[#This Row],[Datum]]</f>
        <v>41403</v>
      </c>
      <c r="D683" s="7">
        <v>3.17</v>
      </c>
      <c r="E683">
        <f>YEAR(Zon[[#This Row],[Datum]])</f>
        <v>2013</v>
      </c>
      <c r="F683">
        <f>MONTH(Zon[[#This Row],[Datum]])</f>
        <v>5</v>
      </c>
      <c r="G683">
        <f>WEEKNUM(Zon[[#This Row],[Datum]],2)</f>
        <v>19</v>
      </c>
    </row>
    <row r="684" spans="2:7" x14ac:dyDescent="0.25">
      <c r="B684" s="6">
        <v>41404</v>
      </c>
      <c r="C684" s="5">
        <f>Zon[[#This Row],[Datum]]</f>
        <v>41404</v>
      </c>
      <c r="D684" s="7">
        <v>1.38</v>
      </c>
      <c r="E684">
        <f>YEAR(Zon[[#This Row],[Datum]])</f>
        <v>2013</v>
      </c>
      <c r="F684">
        <f>MONTH(Zon[[#This Row],[Datum]])</f>
        <v>5</v>
      </c>
      <c r="G684">
        <f>WEEKNUM(Zon[[#This Row],[Datum]],2)</f>
        <v>19</v>
      </c>
    </row>
    <row r="685" spans="2:7" x14ac:dyDescent="0.25">
      <c r="B685" s="6">
        <v>41405</v>
      </c>
      <c r="C685" s="5">
        <f>Zon[[#This Row],[Datum]]</f>
        <v>41405</v>
      </c>
      <c r="D685" s="7">
        <v>2</v>
      </c>
      <c r="E685">
        <f>YEAR(Zon[[#This Row],[Datum]])</f>
        <v>2013</v>
      </c>
      <c r="F685">
        <f>MONTH(Zon[[#This Row],[Datum]])</f>
        <v>5</v>
      </c>
      <c r="G685">
        <f>WEEKNUM(Zon[[#This Row],[Datum]],2)</f>
        <v>19</v>
      </c>
    </row>
    <row r="686" spans="2:7" x14ac:dyDescent="0.25">
      <c r="B686" s="6">
        <v>41406</v>
      </c>
      <c r="C686" s="5">
        <f>Zon[[#This Row],[Datum]]</f>
        <v>41406</v>
      </c>
      <c r="D686" s="7">
        <v>1.89</v>
      </c>
      <c r="E686">
        <f>YEAR(Zon[[#This Row],[Datum]])</f>
        <v>2013</v>
      </c>
      <c r="F686">
        <f>MONTH(Zon[[#This Row],[Datum]])</f>
        <v>5</v>
      </c>
      <c r="G686">
        <f>WEEKNUM(Zon[[#This Row],[Datum]],2)</f>
        <v>19</v>
      </c>
    </row>
    <row r="687" spans="2:7" x14ac:dyDescent="0.25">
      <c r="B687" s="6">
        <v>41407</v>
      </c>
      <c r="C687" s="5">
        <f>Zon[[#This Row],[Datum]]</f>
        <v>41407</v>
      </c>
      <c r="D687" s="7">
        <v>1.48</v>
      </c>
      <c r="E687">
        <f>YEAR(Zon[[#This Row],[Datum]])</f>
        <v>2013</v>
      </c>
      <c r="F687">
        <f>MONTH(Zon[[#This Row],[Datum]])</f>
        <v>5</v>
      </c>
      <c r="G687">
        <f>WEEKNUM(Zon[[#This Row],[Datum]],2)</f>
        <v>20</v>
      </c>
    </row>
    <row r="688" spans="2:7" x14ac:dyDescent="0.25">
      <c r="B688" s="6">
        <v>41408</v>
      </c>
      <c r="C688" s="5">
        <f>Zon[[#This Row],[Datum]]</f>
        <v>41408</v>
      </c>
      <c r="D688" s="7">
        <v>1.93</v>
      </c>
      <c r="E688">
        <f>YEAR(Zon[[#This Row],[Datum]])</f>
        <v>2013</v>
      </c>
      <c r="F688">
        <f>MONTH(Zon[[#This Row],[Datum]])</f>
        <v>5</v>
      </c>
      <c r="G688">
        <f>WEEKNUM(Zon[[#This Row],[Datum]],2)</f>
        <v>20</v>
      </c>
    </row>
    <row r="689" spans="2:7" x14ac:dyDescent="0.25">
      <c r="B689" s="6">
        <v>41409</v>
      </c>
      <c r="C689" s="5">
        <f>Zon[[#This Row],[Datum]]</f>
        <v>41409</v>
      </c>
      <c r="D689" s="7">
        <v>1.5</v>
      </c>
      <c r="E689">
        <f>YEAR(Zon[[#This Row],[Datum]])</f>
        <v>2013</v>
      </c>
      <c r="F689">
        <f>MONTH(Zon[[#This Row],[Datum]])</f>
        <v>5</v>
      </c>
      <c r="G689">
        <f>WEEKNUM(Zon[[#This Row],[Datum]],2)</f>
        <v>20</v>
      </c>
    </row>
    <row r="690" spans="2:7" x14ac:dyDescent="0.25">
      <c r="B690" s="6">
        <v>41410</v>
      </c>
      <c r="C690" s="5">
        <f>Zon[[#This Row],[Datum]]</f>
        <v>41410</v>
      </c>
      <c r="D690" s="7">
        <v>0.48</v>
      </c>
      <c r="E690">
        <f>YEAR(Zon[[#This Row],[Datum]])</f>
        <v>2013</v>
      </c>
      <c r="F690">
        <f>MONTH(Zon[[#This Row],[Datum]])</f>
        <v>5</v>
      </c>
      <c r="G690">
        <f>WEEKNUM(Zon[[#This Row],[Datum]],2)</f>
        <v>20</v>
      </c>
    </row>
    <row r="691" spans="2:7" x14ac:dyDescent="0.25">
      <c r="B691" s="6">
        <v>41411</v>
      </c>
      <c r="C691" s="5">
        <f>Zon[[#This Row],[Datum]]</f>
        <v>41411</v>
      </c>
      <c r="D691" s="7">
        <v>0.38</v>
      </c>
      <c r="E691">
        <f>YEAR(Zon[[#This Row],[Datum]])</f>
        <v>2013</v>
      </c>
      <c r="F691">
        <f>MONTH(Zon[[#This Row],[Datum]])</f>
        <v>5</v>
      </c>
      <c r="G691">
        <f>WEEKNUM(Zon[[#This Row],[Datum]],2)</f>
        <v>20</v>
      </c>
    </row>
    <row r="692" spans="2:7" x14ac:dyDescent="0.25">
      <c r="B692" s="6">
        <v>41412</v>
      </c>
      <c r="C692" s="5">
        <f>Zon[[#This Row],[Datum]]</f>
        <v>41412</v>
      </c>
      <c r="D692" s="7">
        <v>2.41</v>
      </c>
      <c r="E692">
        <f>YEAR(Zon[[#This Row],[Datum]])</f>
        <v>2013</v>
      </c>
      <c r="F692">
        <f>MONTH(Zon[[#This Row],[Datum]])</f>
        <v>5</v>
      </c>
      <c r="G692">
        <f>WEEKNUM(Zon[[#This Row],[Datum]],2)</f>
        <v>20</v>
      </c>
    </row>
    <row r="693" spans="2:7" x14ac:dyDescent="0.25">
      <c r="B693" s="6">
        <v>41413</v>
      </c>
      <c r="C693" s="5">
        <f>Zon[[#This Row],[Datum]]</f>
        <v>41413</v>
      </c>
      <c r="D693" s="7">
        <v>3.76</v>
      </c>
      <c r="E693">
        <f>YEAR(Zon[[#This Row],[Datum]])</f>
        <v>2013</v>
      </c>
      <c r="F693">
        <f>MONTH(Zon[[#This Row],[Datum]])</f>
        <v>5</v>
      </c>
      <c r="G693">
        <f>WEEKNUM(Zon[[#This Row],[Datum]],2)</f>
        <v>20</v>
      </c>
    </row>
    <row r="694" spans="2:7" x14ac:dyDescent="0.25">
      <c r="B694" s="6">
        <v>41414</v>
      </c>
      <c r="C694" s="5">
        <f>Zon[[#This Row],[Datum]]</f>
        <v>41414</v>
      </c>
      <c r="D694" s="7">
        <v>1.67</v>
      </c>
      <c r="E694">
        <f>YEAR(Zon[[#This Row],[Datum]])</f>
        <v>2013</v>
      </c>
      <c r="F694">
        <f>MONTH(Zon[[#This Row],[Datum]])</f>
        <v>5</v>
      </c>
      <c r="G694">
        <f>WEEKNUM(Zon[[#This Row],[Datum]],2)</f>
        <v>21</v>
      </c>
    </row>
    <row r="695" spans="2:7" x14ac:dyDescent="0.25">
      <c r="B695" s="6">
        <v>41415</v>
      </c>
      <c r="C695" s="5">
        <f>Zon[[#This Row],[Datum]]</f>
        <v>41415</v>
      </c>
      <c r="D695" s="7">
        <v>1.64</v>
      </c>
      <c r="E695">
        <f>YEAR(Zon[[#This Row],[Datum]])</f>
        <v>2013</v>
      </c>
      <c r="F695">
        <f>MONTH(Zon[[#This Row],[Datum]])</f>
        <v>5</v>
      </c>
      <c r="G695">
        <f>WEEKNUM(Zon[[#This Row],[Datum]],2)</f>
        <v>21</v>
      </c>
    </row>
    <row r="696" spans="2:7" x14ac:dyDescent="0.25">
      <c r="B696" s="6">
        <v>41416</v>
      </c>
      <c r="C696" s="5">
        <f>Zon[[#This Row],[Datum]]</f>
        <v>41416</v>
      </c>
      <c r="D696" s="7">
        <v>0.82</v>
      </c>
      <c r="E696">
        <f>YEAR(Zon[[#This Row],[Datum]])</f>
        <v>2013</v>
      </c>
      <c r="F696">
        <f>MONTH(Zon[[#This Row],[Datum]])</f>
        <v>5</v>
      </c>
      <c r="G696">
        <f>WEEKNUM(Zon[[#This Row],[Datum]],2)</f>
        <v>21</v>
      </c>
    </row>
    <row r="697" spans="2:7" x14ac:dyDescent="0.25">
      <c r="B697" s="6">
        <v>41417</v>
      </c>
      <c r="C697" s="5">
        <f>Zon[[#This Row],[Datum]]</f>
        <v>41417</v>
      </c>
      <c r="D697" s="7">
        <v>1.48</v>
      </c>
      <c r="E697">
        <f>YEAR(Zon[[#This Row],[Datum]])</f>
        <v>2013</v>
      </c>
      <c r="F697">
        <f>MONTH(Zon[[#This Row],[Datum]])</f>
        <v>5</v>
      </c>
      <c r="G697">
        <f>WEEKNUM(Zon[[#This Row],[Datum]],2)</f>
        <v>21</v>
      </c>
    </row>
    <row r="698" spans="2:7" x14ac:dyDescent="0.25">
      <c r="B698" s="6">
        <v>41418</v>
      </c>
      <c r="C698" s="5">
        <f>Zon[[#This Row],[Datum]]</f>
        <v>41418</v>
      </c>
      <c r="D698" s="7">
        <v>2.87</v>
      </c>
      <c r="E698">
        <f>YEAR(Zon[[#This Row],[Datum]])</f>
        <v>2013</v>
      </c>
      <c r="F698">
        <f>MONTH(Zon[[#This Row],[Datum]])</f>
        <v>5</v>
      </c>
      <c r="G698">
        <f>WEEKNUM(Zon[[#This Row],[Datum]],2)</f>
        <v>21</v>
      </c>
    </row>
    <row r="699" spans="2:7" x14ac:dyDescent="0.25">
      <c r="B699" s="6">
        <v>41419</v>
      </c>
      <c r="C699" s="5">
        <f>Zon[[#This Row],[Datum]]</f>
        <v>41419</v>
      </c>
      <c r="D699" s="7">
        <v>2.4900000000000002</v>
      </c>
      <c r="E699">
        <f>YEAR(Zon[[#This Row],[Datum]])</f>
        <v>2013</v>
      </c>
      <c r="F699">
        <f>MONTH(Zon[[#This Row],[Datum]])</f>
        <v>5</v>
      </c>
      <c r="G699">
        <f>WEEKNUM(Zon[[#This Row],[Datum]],2)</f>
        <v>21</v>
      </c>
    </row>
    <row r="700" spans="2:7" x14ac:dyDescent="0.25">
      <c r="B700" s="6">
        <v>41420</v>
      </c>
      <c r="C700" s="5">
        <f>Zon[[#This Row],[Datum]]</f>
        <v>41420</v>
      </c>
      <c r="D700" s="7">
        <v>0.62</v>
      </c>
      <c r="E700">
        <f>YEAR(Zon[[#This Row],[Datum]])</f>
        <v>2013</v>
      </c>
      <c r="F700">
        <f>MONTH(Zon[[#This Row],[Datum]])</f>
        <v>5</v>
      </c>
      <c r="G700">
        <f>WEEKNUM(Zon[[#This Row],[Datum]],2)</f>
        <v>21</v>
      </c>
    </row>
    <row r="701" spans="2:7" x14ac:dyDescent="0.25">
      <c r="B701" s="6">
        <v>41421</v>
      </c>
      <c r="C701" s="5">
        <f>Zon[[#This Row],[Datum]]</f>
        <v>41421</v>
      </c>
      <c r="D701" s="7">
        <v>3.93</v>
      </c>
      <c r="E701">
        <f>YEAR(Zon[[#This Row],[Datum]])</f>
        <v>2013</v>
      </c>
      <c r="F701">
        <f>MONTH(Zon[[#This Row],[Datum]])</f>
        <v>5</v>
      </c>
      <c r="G701">
        <f>WEEKNUM(Zon[[#This Row],[Datum]],2)</f>
        <v>22</v>
      </c>
    </row>
    <row r="702" spans="2:7" x14ac:dyDescent="0.25">
      <c r="B702" s="6">
        <v>41422</v>
      </c>
      <c r="C702" s="5">
        <f>Zon[[#This Row],[Datum]]</f>
        <v>41422</v>
      </c>
      <c r="D702" s="7">
        <v>2.96</v>
      </c>
      <c r="E702">
        <f>YEAR(Zon[[#This Row],[Datum]])</f>
        <v>2013</v>
      </c>
      <c r="F702">
        <f>MONTH(Zon[[#This Row],[Datum]])</f>
        <v>5</v>
      </c>
      <c r="G702">
        <f>WEEKNUM(Zon[[#This Row],[Datum]],2)</f>
        <v>22</v>
      </c>
    </row>
    <row r="703" spans="2:7" x14ac:dyDescent="0.25">
      <c r="B703" s="6">
        <v>41423</v>
      </c>
      <c r="C703" s="5">
        <f>Zon[[#This Row],[Datum]]</f>
        <v>41423</v>
      </c>
      <c r="D703" s="7">
        <v>0.82</v>
      </c>
      <c r="E703">
        <f>YEAR(Zon[[#This Row],[Datum]])</f>
        <v>2013</v>
      </c>
      <c r="F703">
        <f>MONTH(Zon[[#This Row],[Datum]])</f>
        <v>5</v>
      </c>
      <c r="G703">
        <f>WEEKNUM(Zon[[#This Row],[Datum]],2)</f>
        <v>22</v>
      </c>
    </row>
    <row r="704" spans="2:7" x14ac:dyDescent="0.25">
      <c r="B704" s="6">
        <v>41424</v>
      </c>
      <c r="C704" s="5">
        <f>Zon[[#This Row],[Datum]]</f>
        <v>41424</v>
      </c>
      <c r="D704" s="7">
        <v>1.63</v>
      </c>
      <c r="E704">
        <f>YEAR(Zon[[#This Row],[Datum]])</f>
        <v>2013</v>
      </c>
      <c r="F704">
        <f>MONTH(Zon[[#This Row],[Datum]])</f>
        <v>5</v>
      </c>
      <c r="G704">
        <f>WEEKNUM(Zon[[#This Row],[Datum]],2)</f>
        <v>22</v>
      </c>
    </row>
    <row r="705" spans="2:7" x14ac:dyDescent="0.25">
      <c r="B705" s="6">
        <v>41425</v>
      </c>
      <c r="C705" s="5">
        <f>Zon[[#This Row],[Datum]]</f>
        <v>41425</v>
      </c>
      <c r="D705" s="7">
        <v>2.2000000000000002</v>
      </c>
      <c r="E705">
        <f>YEAR(Zon[[#This Row],[Datum]])</f>
        <v>2013</v>
      </c>
      <c r="F705">
        <f>MONTH(Zon[[#This Row],[Datum]])</f>
        <v>5</v>
      </c>
      <c r="G705">
        <f>WEEKNUM(Zon[[#This Row],[Datum]],2)</f>
        <v>22</v>
      </c>
    </row>
    <row r="706" spans="2:7" x14ac:dyDescent="0.25">
      <c r="B706" s="6">
        <v>41426</v>
      </c>
      <c r="C706" s="5">
        <f>Zon[[#This Row],[Datum]]</f>
        <v>41426</v>
      </c>
      <c r="D706" s="7">
        <v>1.48</v>
      </c>
      <c r="E706">
        <f>YEAR(Zon[[#This Row],[Datum]])</f>
        <v>2013</v>
      </c>
      <c r="F706">
        <f>MONTH(Zon[[#This Row],[Datum]])</f>
        <v>6</v>
      </c>
      <c r="G706">
        <f>WEEKNUM(Zon[[#This Row],[Datum]],2)</f>
        <v>22</v>
      </c>
    </row>
    <row r="707" spans="2:7" x14ac:dyDescent="0.25">
      <c r="B707" s="6">
        <v>41427</v>
      </c>
      <c r="C707" s="5">
        <f>Zon[[#This Row],[Datum]]</f>
        <v>41427</v>
      </c>
      <c r="D707" s="7">
        <v>3.78</v>
      </c>
      <c r="E707">
        <f>YEAR(Zon[[#This Row],[Datum]])</f>
        <v>2013</v>
      </c>
      <c r="F707">
        <f>MONTH(Zon[[#This Row],[Datum]])</f>
        <v>6</v>
      </c>
      <c r="G707">
        <f>WEEKNUM(Zon[[#This Row],[Datum]],2)</f>
        <v>22</v>
      </c>
    </row>
    <row r="708" spans="2:7" x14ac:dyDescent="0.25">
      <c r="B708" s="6">
        <v>41428</v>
      </c>
      <c r="C708" s="5">
        <f>Zon[[#This Row],[Datum]]</f>
        <v>41428</v>
      </c>
      <c r="D708" s="7">
        <v>2.94</v>
      </c>
      <c r="E708">
        <f>YEAR(Zon[[#This Row],[Datum]])</f>
        <v>2013</v>
      </c>
      <c r="F708">
        <f>MONTH(Zon[[#This Row],[Datum]])</f>
        <v>6</v>
      </c>
      <c r="G708">
        <f>WEEKNUM(Zon[[#This Row],[Datum]],2)</f>
        <v>23</v>
      </c>
    </row>
    <row r="709" spans="2:7" x14ac:dyDescent="0.25">
      <c r="B709" s="6">
        <v>41429</v>
      </c>
      <c r="C709" s="5">
        <f>Zon[[#This Row],[Datum]]</f>
        <v>41429</v>
      </c>
      <c r="D709" s="7">
        <v>3.28</v>
      </c>
      <c r="E709">
        <f>YEAR(Zon[[#This Row],[Datum]])</f>
        <v>2013</v>
      </c>
      <c r="F709">
        <f>MONTH(Zon[[#This Row],[Datum]])</f>
        <v>6</v>
      </c>
      <c r="G709">
        <f>WEEKNUM(Zon[[#This Row],[Datum]],2)</f>
        <v>23</v>
      </c>
    </row>
    <row r="710" spans="2:7" x14ac:dyDescent="0.25">
      <c r="B710" s="6">
        <v>41430</v>
      </c>
      <c r="C710" s="5">
        <f>Zon[[#This Row],[Datum]]</f>
        <v>41430</v>
      </c>
      <c r="D710" s="7">
        <v>3.63</v>
      </c>
      <c r="E710">
        <f>YEAR(Zon[[#This Row],[Datum]])</f>
        <v>2013</v>
      </c>
      <c r="F710">
        <f>MONTH(Zon[[#This Row],[Datum]])</f>
        <v>6</v>
      </c>
      <c r="G710">
        <f>WEEKNUM(Zon[[#This Row],[Datum]],2)</f>
        <v>23</v>
      </c>
    </row>
    <row r="711" spans="2:7" x14ac:dyDescent="0.25">
      <c r="B711" s="6">
        <v>41431</v>
      </c>
      <c r="C711" s="5">
        <f>Zon[[#This Row],[Datum]]</f>
        <v>41431</v>
      </c>
      <c r="D711" s="7">
        <v>3.94</v>
      </c>
      <c r="E711">
        <f>YEAR(Zon[[#This Row],[Datum]])</f>
        <v>2013</v>
      </c>
      <c r="F711">
        <f>MONTH(Zon[[#This Row],[Datum]])</f>
        <v>6</v>
      </c>
      <c r="G711">
        <f>WEEKNUM(Zon[[#This Row],[Datum]],2)</f>
        <v>23</v>
      </c>
    </row>
    <row r="712" spans="2:7" x14ac:dyDescent="0.25">
      <c r="B712" s="6">
        <v>41432</v>
      </c>
      <c r="C712" s="5">
        <f>Zon[[#This Row],[Datum]]</f>
        <v>41432</v>
      </c>
      <c r="D712" s="7">
        <v>3.94</v>
      </c>
      <c r="E712">
        <f>YEAR(Zon[[#This Row],[Datum]])</f>
        <v>2013</v>
      </c>
      <c r="F712">
        <f>MONTH(Zon[[#This Row],[Datum]])</f>
        <v>6</v>
      </c>
      <c r="G712">
        <f>WEEKNUM(Zon[[#This Row],[Datum]],2)</f>
        <v>23</v>
      </c>
    </row>
    <row r="713" spans="2:7" x14ac:dyDescent="0.25">
      <c r="B713" s="6">
        <v>41433</v>
      </c>
      <c r="C713" s="5">
        <f>Zon[[#This Row],[Datum]]</f>
        <v>41433</v>
      </c>
      <c r="D713" s="7">
        <v>3.96</v>
      </c>
      <c r="E713">
        <f>YEAR(Zon[[#This Row],[Datum]])</f>
        <v>2013</v>
      </c>
      <c r="F713">
        <f>MONTH(Zon[[#This Row],[Datum]])</f>
        <v>6</v>
      </c>
      <c r="G713">
        <f>WEEKNUM(Zon[[#This Row],[Datum]],2)</f>
        <v>23</v>
      </c>
    </row>
    <row r="714" spans="2:7" x14ac:dyDescent="0.25">
      <c r="B714" s="6">
        <v>41434</v>
      </c>
      <c r="C714" s="5">
        <f>Zon[[#This Row],[Datum]]</f>
        <v>41434</v>
      </c>
      <c r="D714" s="7">
        <v>0.67</v>
      </c>
      <c r="E714">
        <f>YEAR(Zon[[#This Row],[Datum]])</f>
        <v>2013</v>
      </c>
      <c r="F714">
        <f>MONTH(Zon[[#This Row],[Datum]])</f>
        <v>6</v>
      </c>
      <c r="G714">
        <f>WEEKNUM(Zon[[#This Row],[Datum]],2)</f>
        <v>23</v>
      </c>
    </row>
    <row r="715" spans="2:7" x14ac:dyDescent="0.25">
      <c r="B715" s="6">
        <v>41435</v>
      </c>
      <c r="C715" s="5">
        <f>Zon[[#This Row],[Datum]]</f>
        <v>41435</v>
      </c>
      <c r="D715" s="7">
        <v>2.6</v>
      </c>
      <c r="E715">
        <f>YEAR(Zon[[#This Row],[Datum]])</f>
        <v>2013</v>
      </c>
      <c r="F715">
        <f>MONTH(Zon[[#This Row],[Datum]])</f>
        <v>6</v>
      </c>
      <c r="G715">
        <f>WEEKNUM(Zon[[#This Row],[Datum]],2)</f>
        <v>24</v>
      </c>
    </row>
    <row r="716" spans="2:7" x14ac:dyDescent="0.25">
      <c r="B716" s="6">
        <v>41436</v>
      </c>
      <c r="C716" s="5">
        <f>Zon[[#This Row],[Datum]]</f>
        <v>41436</v>
      </c>
      <c r="D716" s="7">
        <v>3.23</v>
      </c>
      <c r="E716">
        <f>YEAR(Zon[[#This Row],[Datum]])</f>
        <v>2013</v>
      </c>
      <c r="F716">
        <f>MONTH(Zon[[#This Row],[Datum]])</f>
        <v>6</v>
      </c>
      <c r="G716">
        <f>WEEKNUM(Zon[[#This Row],[Datum]],2)</f>
        <v>24</v>
      </c>
    </row>
    <row r="717" spans="2:7" x14ac:dyDescent="0.25">
      <c r="B717" s="6">
        <v>41437</v>
      </c>
      <c r="C717" s="5">
        <f>Zon[[#This Row],[Datum]]</f>
        <v>41437</v>
      </c>
      <c r="D717" s="7">
        <v>2.36</v>
      </c>
      <c r="E717">
        <f>YEAR(Zon[[#This Row],[Datum]])</f>
        <v>2013</v>
      </c>
      <c r="F717">
        <f>MONTH(Zon[[#This Row],[Datum]])</f>
        <v>6</v>
      </c>
      <c r="G717">
        <f>WEEKNUM(Zon[[#This Row],[Datum]],2)</f>
        <v>24</v>
      </c>
    </row>
    <row r="718" spans="2:7" x14ac:dyDescent="0.25">
      <c r="B718" s="6">
        <v>41438</v>
      </c>
      <c r="C718" s="5">
        <f>Zon[[#This Row],[Datum]]</f>
        <v>41438</v>
      </c>
      <c r="D718" s="7">
        <v>1.22</v>
      </c>
      <c r="E718">
        <f>YEAR(Zon[[#This Row],[Datum]])</f>
        <v>2013</v>
      </c>
      <c r="F718">
        <f>MONTH(Zon[[#This Row],[Datum]])</f>
        <v>6</v>
      </c>
      <c r="G718">
        <f>WEEKNUM(Zon[[#This Row],[Datum]],2)</f>
        <v>24</v>
      </c>
    </row>
    <row r="719" spans="2:7" x14ac:dyDescent="0.25">
      <c r="B719" s="6">
        <v>41439</v>
      </c>
      <c r="C719" s="5">
        <f>Zon[[#This Row],[Datum]]</f>
        <v>41439</v>
      </c>
      <c r="D719" s="7">
        <v>3.09</v>
      </c>
      <c r="E719">
        <f>YEAR(Zon[[#This Row],[Datum]])</f>
        <v>2013</v>
      </c>
      <c r="F719">
        <f>MONTH(Zon[[#This Row],[Datum]])</f>
        <v>6</v>
      </c>
      <c r="G719">
        <f>WEEKNUM(Zon[[#This Row],[Datum]],2)</f>
        <v>24</v>
      </c>
    </row>
    <row r="720" spans="2:7" x14ac:dyDescent="0.25">
      <c r="B720" s="6">
        <v>41440</v>
      </c>
      <c r="C720" s="5">
        <f>Zon[[#This Row],[Datum]]</f>
        <v>41440</v>
      </c>
      <c r="D720" s="7">
        <v>3.04</v>
      </c>
      <c r="E720">
        <f>YEAR(Zon[[#This Row],[Datum]])</f>
        <v>2013</v>
      </c>
      <c r="F720">
        <f>MONTH(Zon[[#This Row],[Datum]])</f>
        <v>6</v>
      </c>
      <c r="G720">
        <f>WEEKNUM(Zon[[#This Row],[Datum]],2)</f>
        <v>24</v>
      </c>
    </row>
    <row r="721" spans="2:7" x14ac:dyDescent="0.25">
      <c r="B721" s="6">
        <v>41441</v>
      </c>
      <c r="C721" s="5">
        <f>Zon[[#This Row],[Datum]]</f>
        <v>41441</v>
      </c>
      <c r="D721" s="7">
        <v>2.74</v>
      </c>
      <c r="E721">
        <f>YEAR(Zon[[#This Row],[Datum]])</f>
        <v>2013</v>
      </c>
      <c r="F721">
        <f>MONTH(Zon[[#This Row],[Datum]])</f>
        <v>6</v>
      </c>
      <c r="G721">
        <f>WEEKNUM(Zon[[#This Row],[Datum]],2)</f>
        <v>24</v>
      </c>
    </row>
    <row r="722" spans="2:7" x14ac:dyDescent="0.25">
      <c r="B722" s="6">
        <v>41442</v>
      </c>
      <c r="C722" s="5">
        <f>Zon[[#This Row],[Datum]]</f>
        <v>41442</v>
      </c>
      <c r="D722" s="7">
        <v>2.15</v>
      </c>
      <c r="E722">
        <f>YEAR(Zon[[#This Row],[Datum]])</f>
        <v>2013</v>
      </c>
      <c r="F722">
        <f>MONTH(Zon[[#This Row],[Datum]])</f>
        <v>6</v>
      </c>
      <c r="G722">
        <f>WEEKNUM(Zon[[#This Row],[Datum]],2)</f>
        <v>25</v>
      </c>
    </row>
    <row r="723" spans="2:7" x14ac:dyDescent="0.25">
      <c r="B723" s="6">
        <v>41443</v>
      </c>
      <c r="C723" s="5">
        <f>Zon[[#This Row],[Datum]]</f>
        <v>41443</v>
      </c>
      <c r="D723" s="7">
        <v>3.42</v>
      </c>
      <c r="E723">
        <f>YEAR(Zon[[#This Row],[Datum]])</f>
        <v>2013</v>
      </c>
      <c r="F723">
        <f>MONTH(Zon[[#This Row],[Datum]])</f>
        <v>6</v>
      </c>
      <c r="G723">
        <f>WEEKNUM(Zon[[#This Row],[Datum]],2)</f>
        <v>25</v>
      </c>
    </row>
    <row r="724" spans="2:7" x14ac:dyDescent="0.25">
      <c r="B724" s="6">
        <v>41444</v>
      </c>
      <c r="C724" s="5">
        <f>Zon[[#This Row],[Datum]]</f>
        <v>41444</v>
      </c>
      <c r="D724" s="7">
        <v>2.84</v>
      </c>
      <c r="E724">
        <f>YEAR(Zon[[#This Row],[Datum]])</f>
        <v>2013</v>
      </c>
      <c r="F724">
        <f>MONTH(Zon[[#This Row],[Datum]])</f>
        <v>6</v>
      </c>
      <c r="G724">
        <f>WEEKNUM(Zon[[#This Row],[Datum]],2)</f>
        <v>25</v>
      </c>
    </row>
    <row r="725" spans="2:7" x14ac:dyDescent="0.25">
      <c r="B725" s="6">
        <v>41445</v>
      </c>
      <c r="C725" s="5">
        <f>Zon[[#This Row],[Datum]]</f>
        <v>41445</v>
      </c>
      <c r="D725" s="7">
        <v>2.1</v>
      </c>
      <c r="E725">
        <f>YEAR(Zon[[#This Row],[Datum]])</f>
        <v>2013</v>
      </c>
      <c r="F725">
        <f>MONTH(Zon[[#This Row],[Datum]])</f>
        <v>6</v>
      </c>
      <c r="G725">
        <f>WEEKNUM(Zon[[#This Row],[Datum]],2)</f>
        <v>25</v>
      </c>
    </row>
    <row r="726" spans="2:7" x14ac:dyDescent="0.25">
      <c r="B726" s="6">
        <v>41446</v>
      </c>
      <c r="C726" s="5">
        <f>Zon[[#This Row],[Datum]]</f>
        <v>41446</v>
      </c>
      <c r="D726" s="7">
        <v>2.2599999999999998</v>
      </c>
      <c r="E726">
        <f>YEAR(Zon[[#This Row],[Datum]])</f>
        <v>2013</v>
      </c>
      <c r="F726">
        <f>MONTH(Zon[[#This Row],[Datum]])</f>
        <v>6</v>
      </c>
      <c r="G726">
        <f>WEEKNUM(Zon[[#This Row],[Datum]],2)</f>
        <v>25</v>
      </c>
    </row>
    <row r="727" spans="2:7" x14ac:dyDescent="0.25">
      <c r="B727" s="6">
        <v>41447</v>
      </c>
      <c r="C727" s="5">
        <f>Zon[[#This Row],[Datum]]</f>
        <v>41447</v>
      </c>
      <c r="D727" s="7">
        <v>2.38</v>
      </c>
      <c r="E727">
        <f>YEAR(Zon[[#This Row],[Datum]])</f>
        <v>2013</v>
      </c>
      <c r="F727">
        <f>MONTH(Zon[[#This Row],[Datum]])</f>
        <v>6</v>
      </c>
      <c r="G727">
        <f>WEEKNUM(Zon[[#This Row],[Datum]],2)</f>
        <v>25</v>
      </c>
    </row>
    <row r="728" spans="2:7" x14ac:dyDescent="0.25">
      <c r="B728" s="6">
        <v>41448</v>
      </c>
      <c r="C728" s="5">
        <f>Zon[[#This Row],[Datum]]</f>
        <v>41448</v>
      </c>
      <c r="D728" s="7">
        <v>2.33</v>
      </c>
      <c r="E728">
        <f>YEAR(Zon[[#This Row],[Datum]])</f>
        <v>2013</v>
      </c>
      <c r="F728">
        <f>MONTH(Zon[[#This Row],[Datum]])</f>
        <v>6</v>
      </c>
      <c r="G728">
        <f>WEEKNUM(Zon[[#This Row],[Datum]],2)</f>
        <v>25</v>
      </c>
    </row>
    <row r="729" spans="2:7" x14ac:dyDescent="0.25">
      <c r="B729" s="6">
        <v>41449</v>
      </c>
      <c r="C729" s="5">
        <f>Zon[[#This Row],[Datum]]</f>
        <v>41449</v>
      </c>
      <c r="D729" s="7">
        <v>1.45</v>
      </c>
      <c r="E729">
        <f>YEAR(Zon[[#This Row],[Datum]])</f>
        <v>2013</v>
      </c>
      <c r="F729">
        <f>MONTH(Zon[[#This Row],[Datum]])</f>
        <v>6</v>
      </c>
      <c r="G729">
        <f>WEEKNUM(Zon[[#This Row],[Datum]],2)</f>
        <v>26</v>
      </c>
    </row>
    <row r="730" spans="2:7" x14ac:dyDescent="0.25">
      <c r="B730" s="6">
        <v>41450</v>
      </c>
      <c r="C730" s="5">
        <f>Zon[[#This Row],[Datum]]</f>
        <v>41450</v>
      </c>
      <c r="D730" s="7">
        <v>2.2599999999999998</v>
      </c>
      <c r="E730">
        <f>YEAR(Zon[[#This Row],[Datum]])</f>
        <v>2013</v>
      </c>
      <c r="F730">
        <f>MONTH(Zon[[#This Row],[Datum]])</f>
        <v>6</v>
      </c>
      <c r="G730">
        <f>WEEKNUM(Zon[[#This Row],[Datum]],2)</f>
        <v>26</v>
      </c>
    </row>
    <row r="731" spans="2:7" x14ac:dyDescent="0.25">
      <c r="B731" s="6">
        <v>41451</v>
      </c>
      <c r="C731" s="5">
        <f>Zon[[#This Row],[Datum]]</f>
        <v>41451</v>
      </c>
      <c r="D731" s="7">
        <v>1.91</v>
      </c>
      <c r="E731">
        <f>YEAR(Zon[[#This Row],[Datum]])</f>
        <v>2013</v>
      </c>
      <c r="F731">
        <f>MONTH(Zon[[#This Row],[Datum]])</f>
        <v>6</v>
      </c>
      <c r="G731">
        <f>WEEKNUM(Zon[[#This Row],[Datum]],2)</f>
        <v>26</v>
      </c>
    </row>
    <row r="732" spans="2:7" x14ac:dyDescent="0.25">
      <c r="B732" s="6">
        <v>41452</v>
      </c>
      <c r="C732" s="5">
        <f>Zon[[#This Row],[Datum]]</f>
        <v>41452</v>
      </c>
      <c r="D732" s="7">
        <v>2</v>
      </c>
      <c r="E732">
        <f>YEAR(Zon[[#This Row],[Datum]])</f>
        <v>2013</v>
      </c>
      <c r="F732">
        <f>MONTH(Zon[[#This Row],[Datum]])</f>
        <v>6</v>
      </c>
      <c r="G732">
        <f>WEEKNUM(Zon[[#This Row],[Datum]],2)</f>
        <v>26</v>
      </c>
    </row>
    <row r="733" spans="2:7" x14ac:dyDescent="0.25">
      <c r="B733" s="6">
        <v>41453</v>
      </c>
      <c r="C733" s="5">
        <f>Zon[[#This Row],[Datum]]</f>
        <v>41453</v>
      </c>
      <c r="D733" s="7">
        <v>1.18</v>
      </c>
      <c r="E733">
        <f>YEAR(Zon[[#This Row],[Datum]])</f>
        <v>2013</v>
      </c>
      <c r="F733">
        <f>MONTH(Zon[[#This Row],[Datum]])</f>
        <v>6</v>
      </c>
      <c r="G733">
        <f>WEEKNUM(Zon[[#This Row],[Datum]],2)</f>
        <v>26</v>
      </c>
    </row>
    <row r="734" spans="2:7" x14ac:dyDescent="0.25">
      <c r="B734" s="6">
        <v>41454</v>
      </c>
      <c r="C734" s="5">
        <f>Zon[[#This Row],[Datum]]</f>
        <v>41454</v>
      </c>
      <c r="D734" s="7">
        <v>1.48</v>
      </c>
      <c r="E734">
        <f>YEAR(Zon[[#This Row],[Datum]])</f>
        <v>2013</v>
      </c>
      <c r="F734">
        <f>MONTH(Zon[[#This Row],[Datum]])</f>
        <v>6</v>
      </c>
      <c r="G734">
        <f>WEEKNUM(Zon[[#This Row],[Datum]],2)</f>
        <v>26</v>
      </c>
    </row>
    <row r="735" spans="2:7" x14ac:dyDescent="0.25">
      <c r="B735" s="6">
        <v>41455</v>
      </c>
      <c r="C735" s="5">
        <f>Zon[[#This Row],[Datum]]</f>
        <v>41455</v>
      </c>
      <c r="D735" s="7">
        <v>2.68</v>
      </c>
      <c r="E735">
        <f>YEAR(Zon[[#This Row],[Datum]])</f>
        <v>2013</v>
      </c>
      <c r="F735">
        <f>MONTH(Zon[[#This Row],[Datum]])</f>
        <v>6</v>
      </c>
      <c r="G735">
        <f>WEEKNUM(Zon[[#This Row],[Datum]],2)</f>
        <v>26</v>
      </c>
    </row>
    <row r="736" spans="2:7" x14ac:dyDescent="0.25">
      <c r="B736" s="6">
        <v>41456</v>
      </c>
      <c r="C736" s="5">
        <f>Zon[[#This Row],[Datum]]</f>
        <v>41456</v>
      </c>
      <c r="D736" s="7">
        <v>3.31</v>
      </c>
      <c r="E736">
        <f>YEAR(Zon[[#This Row],[Datum]])</f>
        <v>2013</v>
      </c>
      <c r="F736">
        <f>MONTH(Zon[[#This Row],[Datum]])</f>
        <v>7</v>
      </c>
      <c r="G736">
        <f>WEEKNUM(Zon[[#This Row],[Datum]],2)</f>
        <v>27</v>
      </c>
    </row>
    <row r="737" spans="2:7" x14ac:dyDescent="0.25">
      <c r="B737" s="6">
        <v>41457</v>
      </c>
      <c r="C737" s="5">
        <f>Zon[[#This Row],[Datum]]</f>
        <v>41457</v>
      </c>
      <c r="D737" s="7">
        <v>3.47</v>
      </c>
      <c r="E737">
        <f>YEAR(Zon[[#This Row],[Datum]])</f>
        <v>2013</v>
      </c>
      <c r="F737">
        <f>MONTH(Zon[[#This Row],[Datum]])</f>
        <v>7</v>
      </c>
      <c r="G737">
        <f>WEEKNUM(Zon[[#This Row],[Datum]],2)</f>
        <v>27</v>
      </c>
    </row>
    <row r="738" spans="2:7" x14ac:dyDescent="0.25">
      <c r="B738" s="6">
        <v>41458</v>
      </c>
      <c r="C738" s="5">
        <f>Zon[[#This Row],[Datum]]</f>
        <v>41458</v>
      </c>
      <c r="D738" s="7">
        <v>0.96</v>
      </c>
      <c r="E738">
        <f>YEAR(Zon[[#This Row],[Datum]])</f>
        <v>2013</v>
      </c>
      <c r="F738">
        <f>MONTH(Zon[[#This Row],[Datum]])</f>
        <v>7</v>
      </c>
      <c r="G738">
        <f>WEEKNUM(Zon[[#This Row],[Datum]],2)</f>
        <v>27</v>
      </c>
    </row>
    <row r="739" spans="2:7" x14ac:dyDescent="0.25">
      <c r="B739" s="6">
        <v>41459</v>
      </c>
      <c r="C739" s="5">
        <f>Zon[[#This Row],[Datum]]</f>
        <v>41459</v>
      </c>
      <c r="D739" s="7">
        <v>2.86</v>
      </c>
      <c r="E739">
        <f>YEAR(Zon[[#This Row],[Datum]])</f>
        <v>2013</v>
      </c>
      <c r="F739">
        <f>MONTH(Zon[[#This Row],[Datum]])</f>
        <v>7</v>
      </c>
      <c r="G739">
        <f>WEEKNUM(Zon[[#This Row],[Datum]],2)</f>
        <v>27</v>
      </c>
    </row>
    <row r="740" spans="2:7" x14ac:dyDescent="0.25">
      <c r="B740" s="6">
        <v>41460</v>
      </c>
      <c r="C740" s="5">
        <f>Zon[[#This Row],[Datum]]</f>
        <v>41460</v>
      </c>
      <c r="D740" s="7">
        <v>2.52</v>
      </c>
      <c r="E740">
        <f>YEAR(Zon[[#This Row],[Datum]])</f>
        <v>2013</v>
      </c>
      <c r="F740">
        <f>MONTH(Zon[[#This Row],[Datum]])</f>
        <v>7</v>
      </c>
      <c r="G740">
        <f>WEEKNUM(Zon[[#This Row],[Datum]],2)</f>
        <v>27</v>
      </c>
    </row>
    <row r="741" spans="2:7" x14ac:dyDescent="0.25">
      <c r="B741" s="6">
        <v>41461</v>
      </c>
      <c r="C741" s="5">
        <f>Zon[[#This Row],[Datum]]</f>
        <v>41461</v>
      </c>
      <c r="D741" s="7">
        <v>3.7</v>
      </c>
      <c r="E741">
        <f>YEAR(Zon[[#This Row],[Datum]])</f>
        <v>2013</v>
      </c>
      <c r="F741">
        <f>MONTH(Zon[[#This Row],[Datum]])</f>
        <v>7</v>
      </c>
      <c r="G741">
        <f>WEEKNUM(Zon[[#This Row],[Datum]],2)</f>
        <v>27</v>
      </c>
    </row>
    <row r="742" spans="2:7" x14ac:dyDescent="0.25">
      <c r="B742" s="6">
        <v>41462</v>
      </c>
      <c r="C742" s="5">
        <f>Zon[[#This Row],[Datum]]</f>
        <v>41462</v>
      </c>
      <c r="D742" s="7">
        <v>3.97</v>
      </c>
      <c r="E742">
        <f>YEAR(Zon[[#This Row],[Datum]])</f>
        <v>2013</v>
      </c>
      <c r="F742">
        <f>MONTH(Zon[[#This Row],[Datum]])</f>
        <v>7</v>
      </c>
      <c r="G742">
        <f>WEEKNUM(Zon[[#This Row],[Datum]],2)</f>
        <v>27</v>
      </c>
    </row>
    <row r="743" spans="2:7" x14ac:dyDescent="0.25">
      <c r="B743" s="6">
        <v>41463</v>
      </c>
      <c r="C743" s="5">
        <f>Zon[[#This Row],[Datum]]</f>
        <v>41463</v>
      </c>
      <c r="D743" s="7">
        <v>3.89</v>
      </c>
      <c r="E743">
        <f>YEAR(Zon[[#This Row],[Datum]])</f>
        <v>2013</v>
      </c>
      <c r="F743">
        <f>MONTH(Zon[[#This Row],[Datum]])</f>
        <v>7</v>
      </c>
      <c r="G743">
        <f>WEEKNUM(Zon[[#This Row],[Datum]],2)</f>
        <v>28</v>
      </c>
    </row>
    <row r="744" spans="2:7" x14ac:dyDescent="0.25">
      <c r="B744" s="6">
        <v>41464</v>
      </c>
      <c r="C744" s="5">
        <f>Zon[[#This Row],[Datum]]</f>
        <v>41464</v>
      </c>
      <c r="D744" s="7">
        <v>3.86</v>
      </c>
      <c r="E744">
        <f>YEAR(Zon[[#This Row],[Datum]])</f>
        <v>2013</v>
      </c>
      <c r="F744">
        <f>MONTH(Zon[[#This Row],[Datum]])</f>
        <v>7</v>
      </c>
      <c r="G744">
        <f>WEEKNUM(Zon[[#This Row],[Datum]],2)</f>
        <v>28</v>
      </c>
    </row>
    <row r="745" spans="2:7" x14ac:dyDescent="0.25">
      <c r="B745" s="6">
        <v>41465</v>
      </c>
      <c r="C745" s="5">
        <f>Zon[[#This Row],[Datum]]</f>
        <v>41465</v>
      </c>
      <c r="D745" s="7">
        <v>2.69</v>
      </c>
      <c r="E745">
        <f>YEAR(Zon[[#This Row],[Datum]])</f>
        <v>2013</v>
      </c>
      <c r="F745">
        <f>MONTH(Zon[[#This Row],[Datum]])</f>
        <v>7</v>
      </c>
      <c r="G745">
        <f>WEEKNUM(Zon[[#This Row],[Datum]],2)</f>
        <v>28</v>
      </c>
    </row>
    <row r="746" spans="2:7" x14ac:dyDescent="0.25">
      <c r="B746" s="6">
        <v>41466</v>
      </c>
      <c r="C746" s="5">
        <f>Zon[[#This Row],[Datum]]</f>
        <v>41466</v>
      </c>
      <c r="D746" s="7">
        <v>1.58</v>
      </c>
      <c r="E746">
        <f>YEAR(Zon[[#This Row],[Datum]])</f>
        <v>2013</v>
      </c>
      <c r="F746">
        <f>MONTH(Zon[[#This Row],[Datum]])</f>
        <v>7</v>
      </c>
      <c r="G746">
        <f>WEEKNUM(Zon[[#This Row],[Datum]],2)</f>
        <v>28</v>
      </c>
    </row>
    <row r="747" spans="2:7" x14ac:dyDescent="0.25">
      <c r="B747" s="6">
        <v>41467</v>
      </c>
      <c r="C747" s="5">
        <f>Zon[[#This Row],[Datum]]</f>
        <v>41467</v>
      </c>
      <c r="D747" s="7">
        <v>2.77</v>
      </c>
      <c r="E747">
        <f>YEAR(Zon[[#This Row],[Datum]])</f>
        <v>2013</v>
      </c>
      <c r="F747">
        <f>MONTH(Zon[[#This Row],[Datum]])</f>
        <v>7</v>
      </c>
      <c r="G747">
        <f>WEEKNUM(Zon[[#This Row],[Datum]],2)</f>
        <v>28</v>
      </c>
    </row>
    <row r="748" spans="2:7" x14ac:dyDescent="0.25">
      <c r="B748" s="6">
        <v>41468</v>
      </c>
      <c r="C748" s="5">
        <f>Zon[[#This Row],[Datum]]</f>
        <v>41468</v>
      </c>
      <c r="D748" s="7">
        <v>3.21</v>
      </c>
      <c r="E748">
        <f>YEAR(Zon[[#This Row],[Datum]])</f>
        <v>2013</v>
      </c>
      <c r="F748">
        <f>MONTH(Zon[[#This Row],[Datum]])</f>
        <v>7</v>
      </c>
      <c r="G748">
        <f>WEEKNUM(Zon[[#This Row],[Datum]],2)</f>
        <v>28</v>
      </c>
    </row>
    <row r="749" spans="2:7" x14ac:dyDescent="0.25">
      <c r="B749" s="6">
        <v>41469</v>
      </c>
      <c r="C749" s="5">
        <f>Zon[[#This Row],[Datum]]</f>
        <v>41469</v>
      </c>
      <c r="D749" s="7">
        <v>3.73</v>
      </c>
      <c r="E749">
        <f>YEAR(Zon[[#This Row],[Datum]])</f>
        <v>2013</v>
      </c>
      <c r="F749">
        <f>MONTH(Zon[[#This Row],[Datum]])</f>
        <v>7</v>
      </c>
      <c r="G749">
        <f>WEEKNUM(Zon[[#This Row],[Datum]],2)</f>
        <v>28</v>
      </c>
    </row>
    <row r="750" spans="2:7" x14ac:dyDescent="0.25">
      <c r="B750" s="6">
        <v>41470</v>
      </c>
      <c r="C750" s="5">
        <f>Zon[[#This Row],[Datum]]</f>
        <v>41470</v>
      </c>
      <c r="D750" s="7">
        <v>3.78</v>
      </c>
      <c r="E750">
        <f>YEAR(Zon[[#This Row],[Datum]])</f>
        <v>2013</v>
      </c>
      <c r="F750">
        <f>MONTH(Zon[[#This Row],[Datum]])</f>
        <v>7</v>
      </c>
      <c r="G750">
        <f>WEEKNUM(Zon[[#This Row],[Datum]],2)</f>
        <v>29</v>
      </c>
    </row>
    <row r="751" spans="2:7" x14ac:dyDescent="0.25">
      <c r="B751" s="6">
        <v>41471</v>
      </c>
      <c r="C751" s="5">
        <f>Zon[[#This Row],[Datum]]</f>
        <v>41471</v>
      </c>
      <c r="D751" s="7">
        <v>3.6</v>
      </c>
      <c r="E751">
        <f>YEAR(Zon[[#This Row],[Datum]])</f>
        <v>2013</v>
      </c>
      <c r="F751">
        <f>MONTH(Zon[[#This Row],[Datum]])</f>
        <v>7</v>
      </c>
      <c r="G751">
        <f>WEEKNUM(Zon[[#This Row],[Datum]],2)</f>
        <v>29</v>
      </c>
    </row>
    <row r="752" spans="2:7" x14ac:dyDescent="0.25">
      <c r="B752" s="6">
        <v>41472</v>
      </c>
      <c r="C752" s="5">
        <f>Zon[[#This Row],[Datum]]</f>
        <v>41472</v>
      </c>
      <c r="D752" s="7">
        <v>2.82</v>
      </c>
      <c r="E752">
        <f>YEAR(Zon[[#This Row],[Datum]])</f>
        <v>2013</v>
      </c>
      <c r="F752">
        <f>MONTH(Zon[[#This Row],[Datum]])</f>
        <v>7</v>
      </c>
      <c r="G752">
        <f>WEEKNUM(Zon[[#This Row],[Datum]],2)</f>
        <v>29</v>
      </c>
    </row>
    <row r="753" spans="2:7" x14ac:dyDescent="0.25">
      <c r="B753" s="6">
        <v>41473</v>
      </c>
      <c r="C753" s="5">
        <f>Zon[[#This Row],[Datum]]</f>
        <v>41473</v>
      </c>
      <c r="D753" s="7">
        <v>2.82</v>
      </c>
      <c r="E753">
        <f>YEAR(Zon[[#This Row],[Datum]])</f>
        <v>2013</v>
      </c>
      <c r="F753">
        <f>MONTH(Zon[[#This Row],[Datum]])</f>
        <v>7</v>
      </c>
      <c r="G753">
        <f>WEEKNUM(Zon[[#This Row],[Datum]],2)</f>
        <v>29</v>
      </c>
    </row>
    <row r="754" spans="2:7" x14ac:dyDescent="0.25">
      <c r="B754" s="6">
        <v>41474</v>
      </c>
      <c r="C754" s="5">
        <f>Zon[[#This Row],[Datum]]</f>
        <v>41474</v>
      </c>
      <c r="D754" s="7">
        <v>2.82</v>
      </c>
      <c r="E754">
        <f>YEAR(Zon[[#This Row],[Datum]])</f>
        <v>2013</v>
      </c>
      <c r="F754">
        <f>MONTH(Zon[[#This Row],[Datum]])</f>
        <v>7</v>
      </c>
      <c r="G754">
        <f>WEEKNUM(Zon[[#This Row],[Datum]],2)</f>
        <v>29</v>
      </c>
    </row>
    <row r="755" spans="2:7" x14ac:dyDescent="0.25">
      <c r="B755" s="6">
        <v>41475</v>
      </c>
      <c r="C755" s="5">
        <f>Zon[[#This Row],[Datum]]</f>
        <v>41475</v>
      </c>
      <c r="D755" s="7">
        <v>2.82</v>
      </c>
      <c r="E755">
        <f>YEAR(Zon[[#This Row],[Datum]])</f>
        <v>2013</v>
      </c>
      <c r="F755">
        <f>MONTH(Zon[[#This Row],[Datum]])</f>
        <v>7</v>
      </c>
      <c r="G755">
        <f>WEEKNUM(Zon[[#This Row],[Datum]],2)</f>
        <v>29</v>
      </c>
    </row>
    <row r="756" spans="2:7" x14ac:dyDescent="0.25">
      <c r="B756" s="6">
        <v>41476</v>
      </c>
      <c r="C756" s="5">
        <f>Zon[[#This Row],[Datum]]</f>
        <v>41476</v>
      </c>
      <c r="D756" s="7">
        <v>2.82</v>
      </c>
      <c r="E756">
        <f>YEAR(Zon[[#This Row],[Datum]])</f>
        <v>2013</v>
      </c>
      <c r="F756">
        <f>MONTH(Zon[[#This Row],[Datum]])</f>
        <v>7</v>
      </c>
      <c r="G756">
        <f>WEEKNUM(Zon[[#This Row],[Datum]],2)</f>
        <v>29</v>
      </c>
    </row>
    <row r="757" spans="2:7" x14ac:dyDescent="0.25">
      <c r="B757" s="6">
        <v>41477</v>
      </c>
      <c r="C757" s="5">
        <f>Zon[[#This Row],[Datum]]</f>
        <v>41477</v>
      </c>
      <c r="D757" s="7">
        <v>2.82</v>
      </c>
      <c r="E757">
        <f>YEAR(Zon[[#This Row],[Datum]])</f>
        <v>2013</v>
      </c>
      <c r="F757">
        <f>MONTH(Zon[[#This Row],[Datum]])</f>
        <v>7</v>
      </c>
      <c r="G757">
        <f>WEEKNUM(Zon[[#This Row],[Datum]],2)</f>
        <v>30</v>
      </c>
    </row>
    <row r="758" spans="2:7" x14ac:dyDescent="0.25">
      <c r="B758" s="6">
        <v>41478</v>
      </c>
      <c r="C758" s="5">
        <f>Zon[[#This Row],[Datum]]</f>
        <v>41478</v>
      </c>
      <c r="D758" s="7">
        <v>2.82</v>
      </c>
      <c r="E758">
        <f>YEAR(Zon[[#This Row],[Datum]])</f>
        <v>2013</v>
      </c>
      <c r="F758">
        <f>MONTH(Zon[[#This Row],[Datum]])</f>
        <v>7</v>
      </c>
      <c r="G758">
        <f>WEEKNUM(Zon[[#This Row],[Datum]],2)</f>
        <v>30</v>
      </c>
    </row>
    <row r="759" spans="2:7" x14ac:dyDescent="0.25">
      <c r="B759" s="6">
        <v>41479</v>
      </c>
      <c r="C759" s="5">
        <f>Zon[[#This Row],[Datum]]</f>
        <v>41479</v>
      </c>
      <c r="D759" s="7">
        <v>2.82</v>
      </c>
      <c r="E759">
        <f>YEAR(Zon[[#This Row],[Datum]])</f>
        <v>2013</v>
      </c>
      <c r="F759">
        <f>MONTH(Zon[[#This Row],[Datum]])</f>
        <v>7</v>
      </c>
      <c r="G759">
        <f>WEEKNUM(Zon[[#This Row],[Datum]],2)</f>
        <v>30</v>
      </c>
    </row>
    <row r="760" spans="2:7" x14ac:dyDescent="0.25">
      <c r="B760" s="6">
        <v>41480</v>
      </c>
      <c r="C760" s="5">
        <f>Zon[[#This Row],[Datum]]</f>
        <v>41480</v>
      </c>
      <c r="D760" s="7">
        <v>2.82</v>
      </c>
      <c r="E760">
        <f>YEAR(Zon[[#This Row],[Datum]])</f>
        <v>2013</v>
      </c>
      <c r="F760">
        <f>MONTH(Zon[[#This Row],[Datum]])</f>
        <v>7</v>
      </c>
      <c r="G760">
        <f>WEEKNUM(Zon[[#This Row],[Datum]],2)</f>
        <v>30</v>
      </c>
    </row>
    <row r="761" spans="2:7" x14ac:dyDescent="0.25">
      <c r="B761" s="6">
        <v>41481</v>
      </c>
      <c r="C761" s="5">
        <f>Zon[[#This Row],[Datum]]</f>
        <v>41481</v>
      </c>
      <c r="D761" s="7">
        <v>2.82</v>
      </c>
      <c r="E761">
        <f>YEAR(Zon[[#This Row],[Datum]])</f>
        <v>2013</v>
      </c>
      <c r="F761">
        <f>MONTH(Zon[[#This Row],[Datum]])</f>
        <v>7</v>
      </c>
      <c r="G761">
        <f>WEEKNUM(Zon[[#This Row],[Datum]],2)</f>
        <v>30</v>
      </c>
    </row>
    <row r="762" spans="2:7" x14ac:dyDescent="0.25">
      <c r="B762" s="6">
        <v>41482</v>
      </c>
      <c r="C762" s="5">
        <f>Zon[[#This Row],[Datum]]</f>
        <v>41482</v>
      </c>
      <c r="D762" s="7">
        <v>2.82</v>
      </c>
      <c r="E762">
        <f>YEAR(Zon[[#This Row],[Datum]])</f>
        <v>2013</v>
      </c>
      <c r="F762">
        <f>MONTH(Zon[[#This Row],[Datum]])</f>
        <v>7</v>
      </c>
      <c r="G762">
        <f>WEEKNUM(Zon[[#This Row],[Datum]],2)</f>
        <v>30</v>
      </c>
    </row>
    <row r="763" spans="2:7" x14ac:dyDescent="0.25">
      <c r="B763" s="6">
        <v>41483</v>
      </c>
      <c r="C763" s="5">
        <f>Zon[[#This Row],[Datum]]</f>
        <v>41483</v>
      </c>
      <c r="D763" s="7">
        <v>2.82</v>
      </c>
      <c r="E763">
        <f>YEAR(Zon[[#This Row],[Datum]])</f>
        <v>2013</v>
      </c>
      <c r="F763">
        <f>MONTH(Zon[[#This Row],[Datum]])</f>
        <v>7</v>
      </c>
      <c r="G763">
        <f>WEEKNUM(Zon[[#This Row],[Datum]],2)</f>
        <v>30</v>
      </c>
    </row>
    <row r="764" spans="2:7" x14ac:dyDescent="0.25">
      <c r="B764" s="6">
        <v>41484</v>
      </c>
      <c r="C764" s="5">
        <f>Zon[[#This Row],[Datum]]</f>
        <v>41484</v>
      </c>
      <c r="D764" s="7">
        <v>2.82</v>
      </c>
      <c r="E764">
        <f>YEAR(Zon[[#This Row],[Datum]])</f>
        <v>2013</v>
      </c>
      <c r="F764">
        <f>MONTH(Zon[[#This Row],[Datum]])</f>
        <v>7</v>
      </c>
      <c r="G764">
        <f>WEEKNUM(Zon[[#This Row],[Datum]],2)</f>
        <v>31</v>
      </c>
    </row>
    <row r="765" spans="2:7" x14ac:dyDescent="0.25">
      <c r="B765" s="6">
        <v>41485</v>
      </c>
      <c r="C765" s="5">
        <f>Zon[[#This Row],[Datum]]</f>
        <v>41485</v>
      </c>
      <c r="D765" s="7">
        <v>2.82</v>
      </c>
      <c r="E765">
        <f>YEAR(Zon[[#This Row],[Datum]])</f>
        <v>2013</v>
      </c>
      <c r="F765">
        <f>MONTH(Zon[[#This Row],[Datum]])</f>
        <v>7</v>
      </c>
      <c r="G765">
        <f>WEEKNUM(Zon[[#This Row],[Datum]],2)</f>
        <v>31</v>
      </c>
    </row>
    <row r="766" spans="2:7" x14ac:dyDescent="0.25">
      <c r="B766" s="6">
        <v>41486</v>
      </c>
      <c r="C766" s="5">
        <f>Zon[[#This Row],[Datum]]</f>
        <v>41486</v>
      </c>
      <c r="D766" s="7">
        <v>2.99</v>
      </c>
      <c r="E766">
        <f>YEAR(Zon[[#This Row],[Datum]])</f>
        <v>2013</v>
      </c>
      <c r="F766">
        <f>MONTH(Zon[[#This Row],[Datum]])</f>
        <v>7</v>
      </c>
      <c r="G766">
        <f>WEEKNUM(Zon[[#This Row],[Datum]],2)</f>
        <v>31</v>
      </c>
    </row>
    <row r="767" spans="2:7" x14ac:dyDescent="0.25">
      <c r="B767" s="6">
        <v>41487</v>
      </c>
      <c r="C767" s="5">
        <f>Zon[[#This Row],[Datum]]</f>
        <v>41487</v>
      </c>
      <c r="D767" s="7">
        <v>3.73</v>
      </c>
      <c r="E767">
        <f>YEAR(Zon[[#This Row],[Datum]])</f>
        <v>2013</v>
      </c>
      <c r="F767">
        <f>MONTH(Zon[[#This Row],[Datum]])</f>
        <v>8</v>
      </c>
      <c r="G767">
        <f>WEEKNUM(Zon[[#This Row],[Datum]],2)</f>
        <v>31</v>
      </c>
    </row>
    <row r="768" spans="2:7" x14ac:dyDescent="0.25">
      <c r="B768" s="6">
        <v>41488</v>
      </c>
      <c r="C768" s="5">
        <f>Zon[[#This Row],[Datum]]</f>
        <v>41488</v>
      </c>
      <c r="D768" s="7">
        <v>3.4</v>
      </c>
      <c r="E768">
        <f>YEAR(Zon[[#This Row],[Datum]])</f>
        <v>2013</v>
      </c>
      <c r="F768">
        <f>MONTH(Zon[[#This Row],[Datum]])</f>
        <v>8</v>
      </c>
      <c r="G768">
        <f>WEEKNUM(Zon[[#This Row],[Datum]],2)</f>
        <v>31</v>
      </c>
    </row>
    <row r="769" spans="2:7" x14ac:dyDescent="0.25">
      <c r="B769" s="6">
        <v>41489</v>
      </c>
      <c r="C769" s="5">
        <f>Zon[[#This Row],[Datum]]</f>
        <v>41489</v>
      </c>
      <c r="D769" s="7">
        <v>3.64</v>
      </c>
      <c r="E769">
        <f>YEAR(Zon[[#This Row],[Datum]])</f>
        <v>2013</v>
      </c>
      <c r="F769">
        <f>MONTH(Zon[[#This Row],[Datum]])</f>
        <v>8</v>
      </c>
      <c r="G769">
        <f>WEEKNUM(Zon[[#This Row],[Datum]],2)</f>
        <v>31</v>
      </c>
    </row>
    <row r="770" spans="2:7" x14ac:dyDescent="0.25">
      <c r="B770" s="6">
        <v>41490</v>
      </c>
      <c r="C770" s="5">
        <f>Zon[[#This Row],[Datum]]</f>
        <v>41490</v>
      </c>
      <c r="D770" s="7">
        <v>3.34</v>
      </c>
      <c r="E770">
        <f>YEAR(Zon[[#This Row],[Datum]])</f>
        <v>2013</v>
      </c>
      <c r="F770">
        <f>MONTH(Zon[[#This Row],[Datum]])</f>
        <v>8</v>
      </c>
      <c r="G770">
        <f>WEEKNUM(Zon[[#This Row],[Datum]],2)</f>
        <v>31</v>
      </c>
    </row>
    <row r="771" spans="2:7" x14ac:dyDescent="0.25">
      <c r="B771" s="6">
        <v>41491</v>
      </c>
      <c r="C771" s="5">
        <f>Zon[[#This Row],[Datum]]</f>
        <v>41491</v>
      </c>
      <c r="D771" s="7">
        <v>3.15</v>
      </c>
      <c r="E771">
        <f>YEAR(Zon[[#This Row],[Datum]])</f>
        <v>2013</v>
      </c>
      <c r="F771">
        <f>MONTH(Zon[[#This Row],[Datum]])</f>
        <v>8</v>
      </c>
      <c r="G771">
        <f>WEEKNUM(Zon[[#This Row],[Datum]],2)</f>
        <v>32</v>
      </c>
    </row>
    <row r="772" spans="2:7" x14ac:dyDescent="0.25">
      <c r="B772" s="6">
        <v>41492</v>
      </c>
      <c r="C772" s="5">
        <f>Zon[[#This Row],[Datum]]</f>
        <v>41492</v>
      </c>
      <c r="D772" s="7">
        <v>2.59</v>
      </c>
      <c r="E772">
        <f>YEAR(Zon[[#This Row],[Datum]])</f>
        <v>2013</v>
      </c>
      <c r="F772">
        <f>MONTH(Zon[[#This Row],[Datum]])</f>
        <v>8</v>
      </c>
      <c r="G772">
        <f>WEEKNUM(Zon[[#This Row],[Datum]],2)</f>
        <v>32</v>
      </c>
    </row>
    <row r="773" spans="2:7" x14ac:dyDescent="0.25">
      <c r="B773" s="6">
        <v>41493</v>
      </c>
      <c r="C773" s="5">
        <f>Zon[[#This Row],[Datum]]</f>
        <v>41493</v>
      </c>
      <c r="D773" s="7">
        <v>1.1499999999999999</v>
      </c>
      <c r="E773">
        <f>YEAR(Zon[[#This Row],[Datum]])</f>
        <v>2013</v>
      </c>
      <c r="F773">
        <f>MONTH(Zon[[#This Row],[Datum]])</f>
        <v>8</v>
      </c>
      <c r="G773">
        <f>WEEKNUM(Zon[[#This Row],[Datum]],2)</f>
        <v>32</v>
      </c>
    </row>
    <row r="774" spans="2:7" x14ac:dyDescent="0.25">
      <c r="B774" s="6">
        <v>41494</v>
      </c>
      <c r="C774" s="5">
        <f>Zon[[#This Row],[Datum]]</f>
        <v>41494</v>
      </c>
      <c r="D774" s="7">
        <v>1.51</v>
      </c>
      <c r="E774">
        <f>YEAR(Zon[[#This Row],[Datum]])</f>
        <v>2013</v>
      </c>
      <c r="F774">
        <f>MONTH(Zon[[#This Row],[Datum]])</f>
        <v>8</v>
      </c>
      <c r="G774">
        <f>WEEKNUM(Zon[[#This Row],[Datum]],2)</f>
        <v>32</v>
      </c>
    </row>
    <row r="775" spans="2:7" x14ac:dyDescent="0.25">
      <c r="B775" s="6">
        <v>41495</v>
      </c>
      <c r="C775" s="5">
        <f>Zon[[#This Row],[Datum]]</f>
        <v>41495</v>
      </c>
      <c r="D775" s="7">
        <v>2.54</v>
      </c>
      <c r="E775">
        <f>YEAR(Zon[[#This Row],[Datum]])</f>
        <v>2013</v>
      </c>
      <c r="F775">
        <f>MONTH(Zon[[#This Row],[Datum]])</f>
        <v>8</v>
      </c>
      <c r="G775">
        <f>WEEKNUM(Zon[[#This Row],[Datum]],2)</f>
        <v>32</v>
      </c>
    </row>
    <row r="776" spans="2:7" x14ac:dyDescent="0.25">
      <c r="B776" s="6">
        <v>41496</v>
      </c>
      <c r="C776" s="5">
        <f>Zon[[#This Row],[Datum]]</f>
        <v>41496</v>
      </c>
      <c r="D776" s="7">
        <v>2.23</v>
      </c>
      <c r="E776">
        <f>YEAR(Zon[[#This Row],[Datum]])</f>
        <v>2013</v>
      </c>
      <c r="F776">
        <f>MONTH(Zon[[#This Row],[Datum]])</f>
        <v>8</v>
      </c>
      <c r="G776">
        <f>WEEKNUM(Zon[[#This Row],[Datum]],2)</f>
        <v>32</v>
      </c>
    </row>
    <row r="777" spans="2:7" x14ac:dyDescent="0.25">
      <c r="B777" s="6">
        <v>41497</v>
      </c>
      <c r="C777" s="5">
        <f>Zon[[#This Row],[Datum]]</f>
        <v>41497</v>
      </c>
      <c r="D777" s="7">
        <v>2.61</v>
      </c>
      <c r="E777">
        <f>YEAR(Zon[[#This Row],[Datum]])</f>
        <v>2013</v>
      </c>
      <c r="F777">
        <f>MONTH(Zon[[#This Row],[Datum]])</f>
        <v>8</v>
      </c>
      <c r="G777">
        <f>WEEKNUM(Zon[[#This Row],[Datum]],2)</f>
        <v>32</v>
      </c>
    </row>
    <row r="778" spans="2:7" x14ac:dyDescent="0.25">
      <c r="B778" s="6">
        <v>41498</v>
      </c>
      <c r="C778" s="5">
        <f>Zon[[#This Row],[Datum]]</f>
        <v>41498</v>
      </c>
      <c r="D778" s="7">
        <v>1.93</v>
      </c>
      <c r="E778">
        <f>YEAR(Zon[[#This Row],[Datum]])</f>
        <v>2013</v>
      </c>
      <c r="F778">
        <f>MONTH(Zon[[#This Row],[Datum]])</f>
        <v>8</v>
      </c>
      <c r="G778">
        <f>WEEKNUM(Zon[[#This Row],[Datum]],2)</f>
        <v>33</v>
      </c>
    </row>
    <row r="779" spans="2:7" x14ac:dyDescent="0.25">
      <c r="B779" s="6">
        <v>41499</v>
      </c>
      <c r="C779" s="5">
        <f>Zon[[#This Row],[Datum]]</f>
        <v>41499</v>
      </c>
      <c r="D779" s="7">
        <v>2.7</v>
      </c>
      <c r="E779">
        <f>YEAR(Zon[[#This Row],[Datum]])</f>
        <v>2013</v>
      </c>
      <c r="F779">
        <f>MONTH(Zon[[#This Row],[Datum]])</f>
        <v>8</v>
      </c>
      <c r="G779">
        <f>WEEKNUM(Zon[[#This Row],[Datum]],2)</f>
        <v>33</v>
      </c>
    </row>
    <row r="780" spans="2:7" x14ac:dyDescent="0.25">
      <c r="B780" s="6">
        <v>41500</v>
      </c>
      <c r="C780" s="5">
        <f>Zon[[#This Row],[Datum]]</f>
        <v>41500</v>
      </c>
      <c r="D780" s="7">
        <v>2.2000000000000002</v>
      </c>
      <c r="E780">
        <f>YEAR(Zon[[#This Row],[Datum]])</f>
        <v>2013</v>
      </c>
      <c r="F780">
        <f>MONTH(Zon[[#This Row],[Datum]])</f>
        <v>8</v>
      </c>
      <c r="G780">
        <f>WEEKNUM(Zon[[#This Row],[Datum]],2)</f>
        <v>33</v>
      </c>
    </row>
    <row r="781" spans="2:7" x14ac:dyDescent="0.25">
      <c r="B781" s="6">
        <v>41501</v>
      </c>
      <c r="C781" s="5">
        <f>Zon[[#This Row],[Datum]]</f>
        <v>41501</v>
      </c>
      <c r="D781" s="7">
        <v>1.85</v>
      </c>
      <c r="E781">
        <f>YEAR(Zon[[#This Row],[Datum]])</f>
        <v>2013</v>
      </c>
      <c r="F781">
        <f>MONTH(Zon[[#This Row],[Datum]])</f>
        <v>8</v>
      </c>
      <c r="G781">
        <f>WEEKNUM(Zon[[#This Row],[Datum]],2)</f>
        <v>33</v>
      </c>
    </row>
    <row r="782" spans="2:7" x14ac:dyDescent="0.25">
      <c r="B782" s="6">
        <v>41502</v>
      </c>
      <c r="C782" s="5">
        <f>Zon[[#This Row],[Datum]]</f>
        <v>41502</v>
      </c>
      <c r="D782" s="7">
        <v>3.55</v>
      </c>
      <c r="E782">
        <f>YEAR(Zon[[#This Row],[Datum]])</f>
        <v>2013</v>
      </c>
      <c r="F782">
        <f>MONTH(Zon[[#This Row],[Datum]])</f>
        <v>8</v>
      </c>
      <c r="G782">
        <f>WEEKNUM(Zon[[#This Row],[Datum]],2)</f>
        <v>33</v>
      </c>
    </row>
    <row r="783" spans="2:7" x14ac:dyDescent="0.25">
      <c r="B783" s="6">
        <v>41503</v>
      </c>
      <c r="C783" s="5">
        <f>Zon[[#This Row],[Datum]]</f>
        <v>41503</v>
      </c>
      <c r="D783" s="7">
        <v>3</v>
      </c>
      <c r="E783">
        <f>YEAR(Zon[[#This Row],[Datum]])</f>
        <v>2013</v>
      </c>
      <c r="F783">
        <f>MONTH(Zon[[#This Row],[Datum]])</f>
        <v>8</v>
      </c>
      <c r="G783">
        <f>WEEKNUM(Zon[[#This Row],[Datum]],2)</f>
        <v>33</v>
      </c>
    </row>
    <row r="784" spans="2:7" x14ac:dyDescent="0.25">
      <c r="B784" s="6">
        <v>41504</v>
      </c>
      <c r="C784" s="5">
        <f>Zon[[#This Row],[Datum]]</f>
        <v>41504</v>
      </c>
      <c r="D784" s="7">
        <v>1.32</v>
      </c>
      <c r="E784">
        <f>YEAR(Zon[[#This Row],[Datum]])</f>
        <v>2013</v>
      </c>
      <c r="F784">
        <f>MONTH(Zon[[#This Row],[Datum]])</f>
        <v>8</v>
      </c>
      <c r="G784">
        <f>WEEKNUM(Zon[[#This Row],[Datum]],2)</f>
        <v>33</v>
      </c>
    </row>
    <row r="785" spans="2:7" x14ac:dyDescent="0.25">
      <c r="B785" s="6">
        <v>41505</v>
      </c>
      <c r="C785" s="5">
        <f>Zon[[#This Row],[Datum]]</f>
        <v>41505</v>
      </c>
      <c r="D785" s="7">
        <v>2.5299999999999998</v>
      </c>
      <c r="E785">
        <f>YEAR(Zon[[#This Row],[Datum]])</f>
        <v>2013</v>
      </c>
      <c r="F785">
        <f>MONTH(Zon[[#This Row],[Datum]])</f>
        <v>8</v>
      </c>
      <c r="G785">
        <f>WEEKNUM(Zon[[#This Row],[Datum]],2)</f>
        <v>34</v>
      </c>
    </row>
    <row r="786" spans="2:7" x14ac:dyDescent="0.25">
      <c r="B786" s="6">
        <v>41506</v>
      </c>
      <c r="C786" s="5">
        <f>Zon[[#This Row],[Datum]]</f>
        <v>41506</v>
      </c>
      <c r="D786" s="7">
        <v>2.2200000000000002</v>
      </c>
      <c r="E786">
        <f>YEAR(Zon[[#This Row],[Datum]])</f>
        <v>2013</v>
      </c>
      <c r="F786">
        <f>MONTH(Zon[[#This Row],[Datum]])</f>
        <v>8</v>
      </c>
      <c r="G786">
        <f>WEEKNUM(Zon[[#This Row],[Datum]],2)</f>
        <v>34</v>
      </c>
    </row>
    <row r="787" spans="2:7" x14ac:dyDescent="0.25">
      <c r="B787" s="6">
        <v>41507</v>
      </c>
      <c r="C787" s="5">
        <f>Zon[[#This Row],[Datum]]</f>
        <v>41507</v>
      </c>
      <c r="D787" s="7">
        <v>3.4</v>
      </c>
      <c r="E787">
        <f>YEAR(Zon[[#This Row],[Datum]])</f>
        <v>2013</v>
      </c>
      <c r="F787">
        <f>MONTH(Zon[[#This Row],[Datum]])</f>
        <v>8</v>
      </c>
      <c r="G787">
        <f>WEEKNUM(Zon[[#This Row],[Datum]],2)</f>
        <v>34</v>
      </c>
    </row>
    <row r="788" spans="2:7" x14ac:dyDescent="0.25">
      <c r="B788" s="6">
        <v>41508</v>
      </c>
      <c r="C788" s="5">
        <f>Zon[[#This Row],[Datum]]</f>
        <v>41508</v>
      </c>
      <c r="D788" s="7">
        <v>2.54</v>
      </c>
      <c r="E788">
        <f>YEAR(Zon[[#This Row],[Datum]])</f>
        <v>2013</v>
      </c>
      <c r="F788">
        <f>MONTH(Zon[[#This Row],[Datum]])</f>
        <v>8</v>
      </c>
      <c r="G788">
        <f>WEEKNUM(Zon[[#This Row],[Datum]],2)</f>
        <v>34</v>
      </c>
    </row>
    <row r="789" spans="2:7" x14ac:dyDescent="0.25">
      <c r="B789" s="6">
        <v>41509</v>
      </c>
      <c r="C789" s="5">
        <f>Zon[[#This Row],[Datum]]</f>
        <v>41509</v>
      </c>
      <c r="D789" s="7">
        <v>3.15</v>
      </c>
      <c r="E789">
        <f>YEAR(Zon[[#This Row],[Datum]])</f>
        <v>2013</v>
      </c>
      <c r="F789">
        <f>MONTH(Zon[[#This Row],[Datum]])</f>
        <v>8</v>
      </c>
      <c r="G789">
        <f>WEEKNUM(Zon[[#This Row],[Datum]],2)</f>
        <v>34</v>
      </c>
    </row>
    <row r="790" spans="2:7" x14ac:dyDescent="0.25">
      <c r="B790" s="6">
        <v>41510</v>
      </c>
      <c r="C790" s="5">
        <f>Zon[[#This Row],[Datum]]</f>
        <v>41510</v>
      </c>
      <c r="D790" s="7">
        <v>0.69</v>
      </c>
      <c r="E790">
        <f>YEAR(Zon[[#This Row],[Datum]])</f>
        <v>2013</v>
      </c>
      <c r="F790">
        <f>MONTH(Zon[[#This Row],[Datum]])</f>
        <v>8</v>
      </c>
      <c r="G790">
        <f>WEEKNUM(Zon[[#This Row],[Datum]],2)</f>
        <v>34</v>
      </c>
    </row>
    <row r="791" spans="2:7" x14ac:dyDescent="0.25">
      <c r="B791" s="6">
        <v>41511</v>
      </c>
      <c r="C791" s="5">
        <f>Zon[[#This Row],[Datum]]</f>
        <v>41511</v>
      </c>
      <c r="D791" s="7">
        <v>0.95</v>
      </c>
      <c r="E791">
        <f>YEAR(Zon[[#This Row],[Datum]])</f>
        <v>2013</v>
      </c>
      <c r="F791">
        <f>MONTH(Zon[[#This Row],[Datum]])</f>
        <v>8</v>
      </c>
      <c r="G791">
        <f>WEEKNUM(Zon[[#This Row],[Datum]],2)</f>
        <v>34</v>
      </c>
    </row>
    <row r="792" spans="2:7" x14ac:dyDescent="0.25">
      <c r="B792" s="6">
        <v>41512</v>
      </c>
      <c r="C792" s="5">
        <f>Zon[[#This Row],[Datum]]</f>
        <v>41512</v>
      </c>
      <c r="D792" s="7">
        <v>1.23</v>
      </c>
      <c r="E792">
        <f>YEAR(Zon[[#This Row],[Datum]])</f>
        <v>2013</v>
      </c>
      <c r="F792">
        <f>MONTH(Zon[[#This Row],[Datum]])</f>
        <v>8</v>
      </c>
      <c r="G792">
        <f>WEEKNUM(Zon[[#This Row],[Datum]],2)</f>
        <v>35</v>
      </c>
    </row>
    <row r="793" spans="2:7" x14ac:dyDescent="0.25">
      <c r="B793" s="6">
        <v>41513</v>
      </c>
      <c r="C793" s="5">
        <f>Zon[[#This Row],[Datum]]</f>
        <v>41513</v>
      </c>
      <c r="D793" s="7">
        <v>3.01</v>
      </c>
      <c r="E793">
        <f>YEAR(Zon[[#This Row],[Datum]])</f>
        <v>2013</v>
      </c>
      <c r="F793">
        <f>MONTH(Zon[[#This Row],[Datum]])</f>
        <v>8</v>
      </c>
      <c r="G793">
        <f>WEEKNUM(Zon[[#This Row],[Datum]],2)</f>
        <v>35</v>
      </c>
    </row>
    <row r="794" spans="2:7" x14ac:dyDescent="0.25">
      <c r="B794" s="6">
        <v>41514</v>
      </c>
      <c r="C794" s="5">
        <f>Zon[[#This Row],[Datum]]</f>
        <v>41514</v>
      </c>
      <c r="D794" s="7">
        <v>2.76</v>
      </c>
      <c r="E794">
        <f>YEAR(Zon[[#This Row],[Datum]])</f>
        <v>2013</v>
      </c>
      <c r="F794">
        <f>MONTH(Zon[[#This Row],[Datum]])</f>
        <v>8</v>
      </c>
      <c r="G794">
        <f>WEEKNUM(Zon[[#This Row],[Datum]],2)</f>
        <v>35</v>
      </c>
    </row>
    <row r="795" spans="2:7" x14ac:dyDescent="0.25">
      <c r="B795" s="6">
        <v>41515</v>
      </c>
      <c r="C795" s="5">
        <f>Zon[[#This Row],[Datum]]</f>
        <v>41515</v>
      </c>
      <c r="D795" s="7">
        <v>2.74</v>
      </c>
      <c r="E795">
        <f>YEAR(Zon[[#This Row],[Datum]])</f>
        <v>2013</v>
      </c>
      <c r="F795">
        <f>MONTH(Zon[[#This Row],[Datum]])</f>
        <v>8</v>
      </c>
      <c r="G795">
        <f>WEEKNUM(Zon[[#This Row],[Datum]],2)</f>
        <v>35</v>
      </c>
    </row>
    <row r="796" spans="2:7" x14ac:dyDescent="0.25">
      <c r="B796" s="6">
        <v>41516</v>
      </c>
      <c r="C796" s="5">
        <f>Zon[[#This Row],[Datum]]</f>
        <v>41516</v>
      </c>
      <c r="D796" s="7">
        <v>2.5299999999999998</v>
      </c>
      <c r="E796">
        <f>YEAR(Zon[[#This Row],[Datum]])</f>
        <v>2013</v>
      </c>
      <c r="F796">
        <f>MONTH(Zon[[#This Row],[Datum]])</f>
        <v>8</v>
      </c>
      <c r="G796">
        <f>WEEKNUM(Zon[[#This Row],[Datum]],2)</f>
        <v>35</v>
      </c>
    </row>
    <row r="797" spans="2:7" x14ac:dyDescent="0.25">
      <c r="B797" s="6">
        <v>41517</v>
      </c>
      <c r="C797" s="5">
        <f>Zon[[#This Row],[Datum]]</f>
        <v>41517</v>
      </c>
      <c r="D797" s="7">
        <v>1.44</v>
      </c>
      <c r="E797">
        <f>YEAR(Zon[[#This Row],[Datum]])</f>
        <v>2013</v>
      </c>
      <c r="F797">
        <f>MONTH(Zon[[#This Row],[Datum]])</f>
        <v>8</v>
      </c>
      <c r="G797">
        <f>WEEKNUM(Zon[[#This Row],[Datum]],2)</f>
        <v>35</v>
      </c>
    </row>
    <row r="798" spans="2:7" x14ac:dyDescent="0.25">
      <c r="B798" s="6">
        <v>41518</v>
      </c>
      <c r="C798" s="5">
        <f>Zon[[#This Row],[Datum]]</f>
        <v>41518</v>
      </c>
      <c r="D798" s="7">
        <v>1.95</v>
      </c>
      <c r="E798">
        <f>YEAR(Zon[[#This Row],[Datum]])</f>
        <v>2013</v>
      </c>
      <c r="F798">
        <f>MONTH(Zon[[#This Row],[Datum]])</f>
        <v>9</v>
      </c>
      <c r="G798">
        <f>WEEKNUM(Zon[[#This Row],[Datum]],2)</f>
        <v>35</v>
      </c>
    </row>
    <row r="799" spans="2:7" x14ac:dyDescent="0.25">
      <c r="B799" s="6">
        <v>41519</v>
      </c>
      <c r="C799" s="5">
        <f>Zon[[#This Row],[Datum]]</f>
        <v>41519</v>
      </c>
      <c r="D799" s="7">
        <v>2.42</v>
      </c>
      <c r="E799">
        <f>YEAR(Zon[[#This Row],[Datum]])</f>
        <v>2013</v>
      </c>
      <c r="F799">
        <f>MONTH(Zon[[#This Row],[Datum]])</f>
        <v>9</v>
      </c>
      <c r="G799">
        <f>WEEKNUM(Zon[[#This Row],[Datum]],2)</f>
        <v>36</v>
      </c>
    </row>
    <row r="800" spans="2:7" x14ac:dyDescent="0.25">
      <c r="B800" s="6">
        <v>41520</v>
      </c>
      <c r="C800" s="5">
        <f>Zon[[#This Row],[Datum]]</f>
        <v>41520</v>
      </c>
      <c r="D800" s="7">
        <v>3.07</v>
      </c>
      <c r="E800">
        <f>YEAR(Zon[[#This Row],[Datum]])</f>
        <v>2013</v>
      </c>
      <c r="F800">
        <f>MONTH(Zon[[#This Row],[Datum]])</f>
        <v>9</v>
      </c>
      <c r="G800">
        <f>WEEKNUM(Zon[[#This Row],[Datum]],2)</f>
        <v>36</v>
      </c>
    </row>
    <row r="801" spans="2:7" x14ac:dyDescent="0.25">
      <c r="B801" s="6">
        <v>41521</v>
      </c>
      <c r="C801" s="5">
        <f>Zon[[#This Row],[Datum]]</f>
        <v>41521</v>
      </c>
      <c r="D801" s="7">
        <v>3.15</v>
      </c>
      <c r="E801">
        <f>YEAR(Zon[[#This Row],[Datum]])</f>
        <v>2013</v>
      </c>
      <c r="F801">
        <f>MONTH(Zon[[#This Row],[Datum]])</f>
        <v>9</v>
      </c>
      <c r="G801">
        <f>WEEKNUM(Zon[[#This Row],[Datum]],2)</f>
        <v>36</v>
      </c>
    </row>
    <row r="802" spans="2:7" x14ac:dyDescent="0.25">
      <c r="B802" s="6">
        <v>41522</v>
      </c>
      <c r="C802" s="5">
        <f>Zon[[#This Row],[Datum]]</f>
        <v>41522</v>
      </c>
      <c r="D802" s="7">
        <v>3.21</v>
      </c>
      <c r="E802">
        <f>YEAR(Zon[[#This Row],[Datum]])</f>
        <v>2013</v>
      </c>
      <c r="F802">
        <f>MONTH(Zon[[#This Row],[Datum]])</f>
        <v>9</v>
      </c>
      <c r="G802">
        <f>WEEKNUM(Zon[[#This Row],[Datum]],2)</f>
        <v>36</v>
      </c>
    </row>
    <row r="803" spans="2:7" x14ac:dyDescent="0.25">
      <c r="B803" s="6">
        <v>41523</v>
      </c>
      <c r="C803" s="5">
        <f>Zon[[#This Row],[Datum]]</f>
        <v>41523</v>
      </c>
      <c r="D803" s="7">
        <v>2.2999999999999998</v>
      </c>
      <c r="E803">
        <f>YEAR(Zon[[#This Row],[Datum]])</f>
        <v>2013</v>
      </c>
      <c r="F803">
        <f>MONTH(Zon[[#This Row],[Datum]])</f>
        <v>9</v>
      </c>
      <c r="G803">
        <f>WEEKNUM(Zon[[#This Row],[Datum]],2)</f>
        <v>36</v>
      </c>
    </row>
    <row r="804" spans="2:7" x14ac:dyDescent="0.25">
      <c r="B804" s="6">
        <v>41524</v>
      </c>
      <c r="C804" s="5">
        <f>Zon[[#This Row],[Datum]]</f>
        <v>41524</v>
      </c>
      <c r="D804" s="7">
        <v>0.67</v>
      </c>
      <c r="E804">
        <f>YEAR(Zon[[#This Row],[Datum]])</f>
        <v>2013</v>
      </c>
      <c r="F804">
        <f>MONTH(Zon[[#This Row],[Datum]])</f>
        <v>9</v>
      </c>
      <c r="G804">
        <f>WEEKNUM(Zon[[#This Row],[Datum]],2)</f>
        <v>36</v>
      </c>
    </row>
    <row r="805" spans="2:7" x14ac:dyDescent="0.25">
      <c r="B805" s="6">
        <v>41525</v>
      </c>
      <c r="C805" s="5">
        <f>Zon[[#This Row],[Datum]]</f>
        <v>41525</v>
      </c>
      <c r="D805" s="7">
        <v>1.93</v>
      </c>
      <c r="E805">
        <f>YEAR(Zon[[#This Row],[Datum]])</f>
        <v>2013</v>
      </c>
      <c r="F805">
        <f>MONTH(Zon[[#This Row],[Datum]])</f>
        <v>9</v>
      </c>
      <c r="G805">
        <f>WEEKNUM(Zon[[#This Row],[Datum]],2)</f>
        <v>36</v>
      </c>
    </row>
    <row r="806" spans="2:7" x14ac:dyDescent="0.25">
      <c r="B806" s="6">
        <v>41526</v>
      </c>
      <c r="C806" s="5">
        <f>Zon[[#This Row],[Datum]]</f>
        <v>41526</v>
      </c>
      <c r="D806" s="7">
        <v>1.71</v>
      </c>
      <c r="E806">
        <f>YEAR(Zon[[#This Row],[Datum]])</f>
        <v>2013</v>
      </c>
      <c r="F806">
        <f>MONTH(Zon[[#This Row],[Datum]])</f>
        <v>9</v>
      </c>
      <c r="G806">
        <f>WEEKNUM(Zon[[#This Row],[Datum]],2)</f>
        <v>37</v>
      </c>
    </row>
    <row r="807" spans="2:7" x14ac:dyDescent="0.25">
      <c r="B807" s="6">
        <v>41527</v>
      </c>
      <c r="C807" s="5">
        <f>Zon[[#This Row],[Datum]]</f>
        <v>41527</v>
      </c>
      <c r="D807" s="7">
        <v>1.84</v>
      </c>
      <c r="E807">
        <f>YEAR(Zon[[#This Row],[Datum]])</f>
        <v>2013</v>
      </c>
      <c r="F807">
        <f>MONTH(Zon[[#This Row],[Datum]])</f>
        <v>9</v>
      </c>
      <c r="G807">
        <f>WEEKNUM(Zon[[#This Row],[Datum]],2)</f>
        <v>37</v>
      </c>
    </row>
    <row r="808" spans="2:7" x14ac:dyDescent="0.25">
      <c r="B808" s="6">
        <v>41528</v>
      </c>
      <c r="C808" s="5">
        <f>Zon[[#This Row],[Datum]]</f>
        <v>41528</v>
      </c>
      <c r="D808" s="7">
        <v>1.55</v>
      </c>
      <c r="E808">
        <f>YEAR(Zon[[#This Row],[Datum]])</f>
        <v>2013</v>
      </c>
      <c r="F808">
        <f>MONTH(Zon[[#This Row],[Datum]])</f>
        <v>9</v>
      </c>
      <c r="G808">
        <f>WEEKNUM(Zon[[#This Row],[Datum]],2)</f>
        <v>37</v>
      </c>
    </row>
    <row r="809" spans="2:7" x14ac:dyDescent="0.25">
      <c r="B809" s="6">
        <v>41529</v>
      </c>
      <c r="C809" s="5">
        <f>Zon[[#This Row],[Datum]]</f>
        <v>41529</v>
      </c>
      <c r="D809" s="7">
        <v>0.82</v>
      </c>
      <c r="E809">
        <f>YEAR(Zon[[#This Row],[Datum]])</f>
        <v>2013</v>
      </c>
      <c r="F809">
        <f>MONTH(Zon[[#This Row],[Datum]])</f>
        <v>9</v>
      </c>
      <c r="G809">
        <f>WEEKNUM(Zon[[#This Row],[Datum]],2)</f>
        <v>37</v>
      </c>
    </row>
    <row r="810" spans="2:7" x14ac:dyDescent="0.25">
      <c r="B810" s="6">
        <v>41530</v>
      </c>
      <c r="C810" s="5">
        <f>Zon[[#This Row],[Datum]]</f>
        <v>41530</v>
      </c>
      <c r="D810" s="7">
        <v>1.83</v>
      </c>
      <c r="E810">
        <f>YEAR(Zon[[#This Row],[Datum]])</f>
        <v>2013</v>
      </c>
      <c r="F810">
        <f>MONTH(Zon[[#This Row],[Datum]])</f>
        <v>9</v>
      </c>
      <c r="G810">
        <f>WEEKNUM(Zon[[#This Row],[Datum]],2)</f>
        <v>37</v>
      </c>
    </row>
    <row r="811" spans="2:7" x14ac:dyDescent="0.25">
      <c r="B811" s="6">
        <v>41531</v>
      </c>
      <c r="C811" s="5">
        <f>Zon[[#This Row],[Datum]]</f>
        <v>41531</v>
      </c>
      <c r="D811" s="7">
        <v>0.97</v>
      </c>
      <c r="E811">
        <f>YEAR(Zon[[#This Row],[Datum]])</f>
        <v>2013</v>
      </c>
      <c r="F811">
        <f>MONTH(Zon[[#This Row],[Datum]])</f>
        <v>9</v>
      </c>
      <c r="G811">
        <f>WEEKNUM(Zon[[#This Row],[Datum]],2)</f>
        <v>37</v>
      </c>
    </row>
    <row r="812" spans="2:7" x14ac:dyDescent="0.25">
      <c r="B812" s="6">
        <v>41532</v>
      </c>
      <c r="C812" s="5">
        <f>Zon[[#This Row],[Datum]]</f>
        <v>41532</v>
      </c>
      <c r="D812" s="7">
        <v>1.42</v>
      </c>
      <c r="E812">
        <f>YEAR(Zon[[#This Row],[Datum]])</f>
        <v>2013</v>
      </c>
      <c r="F812">
        <f>MONTH(Zon[[#This Row],[Datum]])</f>
        <v>9</v>
      </c>
      <c r="G812">
        <f>WEEKNUM(Zon[[#This Row],[Datum]],2)</f>
        <v>37</v>
      </c>
    </row>
    <row r="813" spans="2:7" x14ac:dyDescent="0.25">
      <c r="B813" s="6">
        <v>41533</v>
      </c>
      <c r="C813" s="5">
        <f>Zon[[#This Row],[Datum]]</f>
        <v>41533</v>
      </c>
      <c r="D813" s="7">
        <v>2.84</v>
      </c>
      <c r="E813">
        <f>YEAR(Zon[[#This Row],[Datum]])</f>
        <v>2013</v>
      </c>
      <c r="F813">
        <f>MONTH(Zon[[#This Row],[Datum]])</f>
        <v>9</v>
      </c>
      <c r="G813">
        <f>WEEKNUM(Zon[[#This Row],[Datum]],2)</f>
        <v>38</v>
      </c>
    </row>
    <row r="814" spans="2:7" x14ac:dyDescent="0.25">
      <c r="B814" s="6">
        <v>41534</v>
      </c>
      <c r="C814" s="5">
        <f>Zon[[#This Row],[Datum]]</f>
        <v>41534</v>
      </c>
      <c r="D814" s="7">
        <v>1.39</v>
      </c>
      <c r="E814">
        <f>YEAR(Zon[[#This Row],[Datum]])</f>
        <v>2013</v>
      </c>
      <c r="F814">
        <f>MONTH(Zon[[#This Row],[Datum]])</f>
        <v>9</v>
      </c>
      <c r="G814">
        <f>WEEKNUM(Zon[[#This Row],[Datum]],2)</f>
        <v>38</v>
      </c>
    </row>
    <row r="815" spans="2:7" x14ac:dyDescent="0.25">
      <c r="B815" s="6">
        <v>41535</v>
      </c>
      <c r="C815" s="5">
        <f>Zon[[#This Row],[Datum]]</f>
        <v>41535</v>
      </c>
      <c r="D815" s="7">
        <v>0.61</v>
      </c>
      <c r="E815">
        <f>YEAR(Zon[[#This Row],[Datum]])</f>
        <v>2013</v>
      </c>
      <c r="F815">
        <f>MONTH(Zon[[#This Row],[Datum]])</f>
        <v>9</v>
      </c>
      <c r="G815">
        <f>WEEKNUM(Zon[[#This Row],[Datum]],2)</f>
        <v>38</v>
      </c>
    </row>
    <row r="816" spans="2:7" x14ac:dyDescent="0.25">
      <c r="B816" s="6">
        <v>41536</v>
      </c>
      <c r="C816" s="5">
        <f>Zon[[#This Row],[Datum]]</f>
        <v>41536</v>
      </c>
      <c r="D816" s="7">
        <v>1.1399999999999999</v>
      </c>
      <c r="E816">
        <f>YEAR(Zon[[#This Row],[Datum]])</f>
        <v>2013</v>
      </c>
      <c r="F816">
        <f>MONTH(Zon[[#This Row],[Datum]])</f>
        <v>9</v>
      </c>
      <c r="G816">
        <f>WEEKNUM(Zon[[#This Row],[Datum]],2)</f>
        <v>38</v>
      </c>
    </row>
    <row r="817" spans="2:7" x14ac:dyDescent="0.25">
      <c r="B817" s="6">
        <v>41537</v>
      </c>
      <c r="C817" s="5">
        <f>Zon[[#This Row],[Datum]]</f>
        <v>41537</v>
      </c>
      <c r="D817" s="7">
        <v>1.2</v>
      </c>
      <c r="E817">
        <f>YEAR(Zon[[#This Row],[Datum]])</f>
        <v>2013</v>
      </c>
      <c r="F817">
        <f>MONTH(Zon[[#This Row],[Datum]])</f>
        <v>9</v>
      </c>
      <c r="G817">
        <f>WEEKNUM(Zon[[#This Row],[Datum]],2)</f>
        <v>38</v>
      </c>
    </row>
    <row r="818" spans="2:7" x14ac:dyDescent="0.25">
      <c r="B818" s="6">
        <v>41538</v>
      </c>
      <c r="C818" s="5">
        <f>Zon[[#This Row],[Datum]]</f>
        <v>41538</v>
      </c>
      <c r="D818" s="7">
        <v>1.75</v>
      </c>
      <c r="E818">
        <f>YEAR(Zon[[#This Row],[Datum]])</f>
        <v>2013</v>
      </c>
      <c r="F818">
        <f>MONTH(Zon[[#This Row],[Datum]])</f>
        <v>9</v>
      </c>
      <c r="G818">
        <f>WEEKNUM(Zon[[#This Row],[Datum]],2)</f>
        <v>38</v>
      </c>
    </row>
    <row r="819" spans="2:7" x14ac:dyDescent="0.25">
      <c r="B819" s="6">
        <v>41539</v>
      </c>
      <c r="C819" s="5">
        <f>Zon[[#This Row],[Datum]]</f>
        <v>41539</v>
      </c>
      <c r="D819" s="7">
        <v>1.22</v>
      </c>
      <c r="E819">
        <f>YEAR(Zon[[#This Row],[Datum]])</f>
        <v>2013</v>
      </c>
      <c r="F819">
        <f>MONTH(Zon[[#This Row],[Datum]])</f>
        <v>9</v>
      </c>
      <c r="G819">
        <f>WEEKNUM(Zon[[#This Row],[Datum]],2)</f>
        <v>38</v>
      </c>
    </row>
    <row r="820" spans="2:7" x14ac:dyDescent="0.25">
      <c r="B820" s="6">
        <v>41540</v>
      </c>
      <c r="C820" s="5">
        <f>Zon[[#This Row],[Datum]]</f>
        <v>41540</v>
      </c>
      <c r="D820" s="7">
        <v>1.1200000000000001</v>
      </c>
      <c r="E820">
        <f>YEAR(Zon[[#This Row],[Datum]])</f>
        <v>2013</v>
      </c>
      <c r="F820">
        <f>MONTH(Zon[[#This Row],[Datum]])</f>
        <v>9</v>
      </c>
      <c r="G820">
        <f>WEEKNUM(Zon[[#This Row],[Datum]],2)</f>
        <v>39</v>
      </c>
    </row>
    <row r="821" spans="2:7" x14ac:dyDescent="0.25">
      <c r="B821" s="6">
        <v>41541</v>
      </c>
      <c r="C821" s="5">
        <f>Zon[[#This Row],[Datum]]</f>
        <v>41541</v>
      </c>
      <c r="D821" s="7">
        <v>2.85</v>
      </c>
      <c r="E821">
        <f>YEAR(Zon[[#This Row],[Datum]])</f>
        <v>2013</v>
      </c>
      <c r="F821">
        <f>MONTH(Zon[[#This Row],[Datum]])</f>
        <v>9</v>
      </c>
      <c r="G821">
        <f>WEEKNUM(Zon[[#This Row],[Datum]],2)</f>
        <v>39</v>
      </c>
    </row>
    <row r="822" spans="2:7" x14ac:dyDescent="0.25">
      <c r="B822" s="6">
        <v>41542</v>
      </c>
      <c r="C822" s="5">
        <f>Zon[[#This Row],[Datum]]</f>
        <v>41542</v>
      </c>
      <c r="D822" s="7">
        <v>1.88</v>
      </c>
      <c r="E822">
        <f>YEAR(Zon[[#This Row],[Datum]])</f>
        <v>2013</v>
      </c>
      <c r="F822">
        <f>MONTH(Zon[[#This Row],[Datum]])</f>
        <v>9</v>
      </c>
      <c r="G822">
        <f>WEEKNUM(Zon[[#This Row],[Datum]],2)</f>
        <v>39</v>
      </c>
    </row>
    <row r="823" spans="2:7" x14ac:dyDescent="0.25">
      <c r="B823" s="6">
        <v>41543</v>
      </c>
      <c r="C823" s="5">
        <f>Zon[[#This Row],[Datum]]</f>
        <v>41543</v>
      </c>
      <c r="D823" s="7">
        <v>1.62</v>
      </c>
      <c r="E823">
        <f>YEAR(Zon[[#This Row],[Datum]])</f>
        <v>2013</v>
      </c>
      <c r="F823">
        <f>MONTH(Zon[[#This Row],[Datum]])</f>
        <v>9</v>
      </c>
      <c r="G823">
        <f>WEEKNUM(Zon[[#This Row],[Datum]],2)</f>
        <v>39</v>
      </c>
    </row>
    <row r="824" spans="2:7" x14ac:dyDescent="0.25">
      <c r="B824" s="6">
        <v>41544</v>
      </c>
      <c r="C824" s="5">
        <f>Zon[[#This Row],[Datum]]</f>
        <v>41544</v>
      </c>
      <c r="D824" s="7">
        <v>2.77</v>
      </c>
      <c r="E824">
        <f>YEAR(Zon[[#This Row],[Datum]])</f>
        <v>2013</v>
      </c>
      <c r="F824">
        <f>MONTH(Zon[[#This Row],[Datum]])</f>
        <v>9</v>
      </c>
      <c r="G824">
        <f>WEEKNUM(Zon[[#This Row],[Datum]],2)</f>
        <v>39</v>
      </c>
    </row>
    <row r="825" spans="2:7" x14ac:dyDescent="0.25">
      <c r="B825" s="6">
        <v>41545</v>
      </c>
      <c r="C825" s="5">
        <f>Zon[[#This Row],[Datum]]</f>
        <v>41545</v>
      </c>
      <c r="D825" s="7">
        <v>1.83</v>
      </c>
      <c r="E825">
        <f>YEAR(Zon[[#This Row],[Datum]])</f>
        <v>2013</v>
      </c>
      <c r="F825">
        <f>MONTH(Zon[[#This Row],[Datum]])</f>
        <v>9</v>
      </c>
      <c r="G825">
        <f>WEEKNUM(Zon[[#This Row],[Datum]],2)</f>
        <v>39</v>
      </c>
    </row>
    <row r="826" spans="2:7" x14ac:dyDescent="0.25">
      <c r="B826" s="6">
        <v>41546</v>
      </c>
      <c r="C826" s="5">
        <f>Zon[[#This Row],[Datum]]</f>
        <v>41546</v>
      </c>
      <c r="D826" s="7">
        <v>1.98</v>
      </c>
      <c r="E826">
        <f>YEAR(Zon[[#This Row],[Datum]])</f>
        <v>2013</v>
      </c>
      <c r="F826">
        <f>MONTH(Zon[[#This Row],[Datum]])</f>
        <v>9</v>
      </c>
      <c r="G826">
        <f>WEEKNUM(Zon[[#This Row],[Datum]],2)</f>
        <v>39</v>
      </c>
    </row>
    <row r="827" spans="2:7" x14ac:dyDescent="0.25">
      <c r="B827" s="6">
        <v>41547</v>
      </c>
      <c r="C827" s="5">
        <f>Zon[[#This Row],[Datum]]</f>
        <v>41547</v>
      </c>
      <c r="D827" s="7">
        <v>2.93</v>
      </c>
      <c r="E827">
        <f>YEAR(Zon[[#This Row],[Datum]])</f>
        <v>2013</v>
      </c>
      <c r="F827">
        <f>MONTH(Zon[[#This Row],[Datum]])</f>
        <v>9</v>
      </c>
      <c r="G827">
        <f>WEEKNUM(Zon[[#This Row],[Datum]],2)</f>
        <v>40</v>
      </c>
    </row>
    <row r="828" spans="2:7" x14ac:dyDescent="0.25">
      <c r="B828" s="6">
        <v>41548</v>
      </c>
      <c r="C828" s="5">
        <f>Zon[[#This Row],[Datum]]</f>
        <v>41548</v>
      </c>
      <c r="D828" s="7">
        <v>2.83</v>
      </c>
      <c r="E828">
        <f>YEAR(Zon[[#This Row],[Datum]])</f>
        <v>2013</v>
      </c>
      <c r="F828">
        <f>MONTH(Zon[[#This Row],[Datum]])</f>
        <v>10</v>
      </c>
      <c r="G828">
        <f>WEEKNUM(Zon[[#This Row],[Datum]],2)</f>
        <v>40</v>
      </c>
    </row>
    <row r="829" spans="2:7" x14ac:dyDescent="0.25">
      <c r="B829" s="6">
        <v>41549</v>
      </c>
      <c r="C829" s="5">
        <f>Zon[[#This Row],[Datum]]</f>
        <v>41549</v>
      </c>
      <c r="D829" s="7">
        <v>2.63</v>
      </c>
      <c r="E829">
        <f>YEAR(Zon[[#This Row],[Datum]])</f>
        <v>2013</v>
      </c>
      <c r="F829">
        <f>MONTH(Zon[[#This Row],[Datum]])</f>
        <v>10</v>
      </c>
      <c r="G829">
        <f>WEEKNUM(Zon[[#This Row],[Datum]],2)</f>
        <v>40</v>
      </c>
    </row>
    <row r="830" spans="2:7" x14ac:dyDescent="0.25">
      <c r="B830" s="6">
        <v>41550</v>
      </c>
      <c r="C830" s="5">
        <f>Zon[[#This Row],[Datum]]</f>
        <v>41550</v>
      </c>
      <c r="D830" s="7">
        <v>2.17</v>
      </c>
      <c r="E830">
        <f>YEAR(Zon[[#This Row],[Datum]])</f>
        <v>2013</v>
      </c>
      <c r="F830">
        <f>MONTH(Zon[[#This Row],[Datum]])</f>
        <v>10</v>
      </c>
      <c r="G830">
        <f>WEEKNUM(Zon[[#This Row],[Datum]],2)</f>
        <v>40</v>
      </c>
    </row>
    <row r="831" spans="2:7" x14ac:dyDescent="0.25">
      <c r="B831" s="6">
        <v>41551</v>
      </c>
      <c r="C831" s="5">
        <f>Zon[[#This Row],[Datum]]</f>
        <v>41551</v>
      </c>
      <c r="D831" s="7">
        <v>1.68</v>
      </c>
      <c r="E831">
        <f>YEAR(Zon[[#This Row],[Datum]])</f>
        <v>2013</v>
      </c>
      <c r="F831">
        <f>MONTH(Zon[[#This Row],[Datum]])</f>
        <v>10</v>
      </c>
      <c r="G831">
        <f>WEEKNUM(Zon[[#This Row],[Datum]],2)</f>
        <v>40</v>
      </c>
    </row>
    <row r="832" spans="2:7" x14ac:dyDescent="0.25">
      <c r="B832" s="6">
        <v>41552</v>
      </c>
      <c r="C832" s="5">
        <f>Zon[[#This Row],[Datum]]</f>
        <v>41552</v>
      </c>
      <c r="D832" s="7">
        <v>0.85</v>
      </c>
      <c r="E832">
        <f>YEAR(Zon[[#This Row],[Datum]])</f>
        <v>2013</v>
      </c>
      <c r="F832">
        <f>MONTH(Zon[[#This Row],[Datum]])</f>
        <v>10</v>
      </c>
      <c r="G832">
        <f>WEEKNUM(Zon[[#This Row],[Datum]],2)</f>
        <v>40</v>
      </c>
    </row>
    <row r="833" spans="2:7" x14ac:dyDescent="0.25">
      <c r="B833" s="6">
        <v>41553</v>
      </c>
      <c r="C833" s="5">
        <f>Zon[[#This Row],[Datum]]</f>
        <v>41553</v>
      </c>
      <c r="D833" s="7">
        <v>0.85</v>
      </c>
      <c r="E833">
        <f>YEAR(Zon[[#This Row],[Datum]])</f>
        <v>2013</v>
      </c>
      <c r="F833">
        <f>MONTH(Zon[[#This Row],[Datum]])</f>
        <v>10</v>
      </c>
      <c r="G833">
        <f>WEEKNUM(Zon[[#This Row],[Datum]],2)</f>
        <v>40</v>
      </c>
    </row>
    <row r="834" spans="2:7" x14ac:dyDescent="0.25">
      <c r="B834" s="6">
        <v>41554</v>
      </c>
      <c r="C834" s="5">
        <f>Zon[[#This Row],[Datum]]</f>
        <v>41554</v>
      </c>
      <c r="D834" s="7">
        <v>0.84</v>
      </c>
      <c r="E834">
        <f>YEAR(Zon[[#This Row],[Datum]])</f>
        <v>2013</v>
      </c>
      <c r="F834">
        <f>MONTH(Zon[[#This Row],[Datum]])</f>
        <v>10</v>
      </c>
      <c r="G834">
        <f>WEEKNUM(Zon[[#This Row],[Datum]],2)</f>
        <v>41</v>
      </c>
    </row>
    <row r="835" spans="2:7" x14ac:dyDescent="0.25">
      <c r="B835" s="6">
        <v>41555</v>
      </c>
      <c r="C835" s="5">
        <f>Zon[[#This Row],[Datum]]</f>
        <v>41555</v>
      </c>
      <c r="D835" s="7">
        <v>0.84</v>
      </c>
      <c r="E835">
        <f>YEAR(Zon[[#This Row],[Datum]])</f>
        <v>2013</v>
      </c>
      <c r="F835">
        <f>MONTH(Zon[[#This Row],[Datum]])</f>
        <v>10</v>
      </c>
      <c r="G835">
        <f>WEEKNUM(Zon[[#This Row],[Datum]],2)</f>
        <v>41</v>
      </c>
    </row>
    <row r="836" spans="2:7" x14ac:dyDescent="0.25">
      <c r="B836" s="6">
        <v>41556</v>
      </c>
      <c r="C836" s="5">
        <f>Zon[[#This Row],[Datum]]</f>
        <v>41556</v>
      </c>
      <c r="D836" s="7">
        <v>0.84</v>
      </c>
      <c r="E836">
        <f>YEAR(Zon[[#This Row],[Datum]])</f>
        <v>2013</v>
      </c>
      <c r="F836">
        <f>MONTH(Zon[[#This Row],[Datum]])</f>
        <v>10</v>
      </c>
      <c r="G836">
        <f>WEEKNUM(Zon[[#This Row],[Datum]],2)</f>
        <v>41</v>
      </c>
    </row>
    <row r="837" spans="2:7" x14ac:dyDescent="0.25">
      <c r="B837" s="6">
        <v>41557</v>
      </c>
      <c r="C837" s="5">
        <f>Zon[[#This Row],[Datum]]</f>
        <v>41557</v>
      </c>
      <c r="D837" s="7">
        <v>0.84</v>
      </c>
      <c r="E837">
        <f>YEAR(Zon[[#This Row],[Datum]])</f>
        <v>2013</v>
      </c>
      <c r="F837">
        <f>MONTH(Zon[[#This Row],[Datum]])</f>
        <v>10</v>
      </c>
      <c r="G837">
        <f>WEEKNUM(Zon[[#This Row],[Datum]],2)</f>
        <v>41</v>
      </c>
    </row>
    <row r="838" spans="2:7" x14ac:dyDescent="0.25">
      <c r="B838" s="6">
        <v>41558</v>
      </c>
      <c r="C838" s="5">
        <f>Zon[[#This Row],[Datum]]</f>
        <v>41558</v>
      </c>
      <c r="D838" s="7">
        <v>0.84</v>
      </c>
      <c r="E838">
        <f>YEAR(Zon[[#This Row],[Datum]])</f>
        <v>2013</v>
      </c>
      <c r="F838">
        <f>MONTH(Zon[[#This Row],[Datum]])</f>
        <v>10</v>
      </c>
      <c r="G838">
        <f>WEEKNUM(Zon[[#This Row],[Datum]],2)</f>
        <v>41</v>
      </c>
    </row>
    <row r="839" spans="2:7" x14ac:dyDescent="0.25">
      <c r="B839" s="6">
        <v>41559</v>
      </c>
      <c r="C839" s="5">
        <f>Zon[[#This Row],[Datum]]</f>
        <v>41559</v>
      </c>
      <c r="D839" s="7">
        <v>0.84</v>
      </c>
      <c r="E839">
        <f>YEAR(Zon[[#This Row],[Datum]])</f>
        <v>2013</v>
      </c>
      <c r="F839">
        <f>MONTH(Zon[[#This Row],[Datum]])</f>
        <v>10</v>
      </c>
      <c r="G839">
        <f>WEEKNUM(Zon[[#This Row],[Datum]],2)</f>
        <v>41</v>
      </c>
    </row>
    <row r="840" spans="2:7" x14ac:dyDescent="0.25">
      <c r="B840" s="6">
        <v>41560</v>
      </c>
      <c r="C840" s="5">
        <f>Zon[[#This Row],[Datum]]</f>
        <v>41560</v>
      </c>
      <c r="D840" s="7">
        <v>0.84</v>
      </c>
      <c r="E840">
        <f>YEAR(Zon[[#This Row],[Datum]])</f>
        <v>2013</v>
      </c>
      <c r="F840">
        <f>MONTH(Zon[[#This Row],[Datum]])</f>
        <v>10</v>
      </c>
      <c r="G840">
        <f>WEEKNUM(Zon[[#This Row],[Datum]],2)</f>
        <v>41</v>
      </c>
    </row>
    <row r="841" spans="2:7" x14ac:dyDescent="0.25">
      <c r="B841" s="6">
        <v>41561</v>
      </c>
      <c r="C841" s="5">
        <f>Zon[[#This Row],[Datum]]</f>
        <v>41561</v>
      </c>
      <c r="D841" s="7">
        <v>0.84</v>
      </c>
      <c r="E841">
        <f>YEAR(Zon[[#This Row],[Datum]])</f>
        <v>2013</v>
      </c>
      <c r="F841">
        <f>MONTH(Zon[[#This Row],[Datum]])</f>
        <v>10</v>
      </c>
      <c r="G841">
        <f>WEEKNUM(Zon[[#This Row],[Datum]],2)</f>
        <v>42</v>
      </c>
    </row>
    <row r="842" spans="2:7" x14ac:dyDescent="0.25">
      <c r="B842" s="6">
        <v>41562</v>
      </c>
      <c r="C842" s="5">
        <f>Zon[[#This Row],[Datum]]</f>
        <v>41562</v>
      </c>
      <c r="D842" s="7">
        <v>0.8</v>
      </c>
      <c r="E842">
        <f>YEAR(Zon[[#This Row],[Datum]])</f>
        <v>2013</v>
      </c>
      <c r="F842">
        <f>MONTH(Zon[[#This Row],[Datum]])</f>
        <v>10</v>
      </c>
      <c r="G842">
        <f>WEEKNUM(Zon[[#This Row],[Datum]],2)</f>
        <v>42</v>
      </c>
    </row>
    <row r="843" spans="2:7" x14ac:dyDescent="0.25">
      <c r="B843" s="6">
        <v>41563</v>
      </c>
      <c r="C843" s="5">
        <f>Zon[[#This Row],[Datum]]</f>
        <v>41563</v>
      </c>
      <c r="D843" s="7">
        <v>1.02</v>
      </c>
      <c r="E843">
        <f>YEAR(Zon[[#This Row],[Datum]])</f>
        <v>2013</v>
      </c>
      <c r="F843">
        <f>MONTH(Zon[[#This Row],[Datum]])</f>
        <v>10</v>
      </c>
      <c r="G843">
        <f>WEEKNUM(Zon[[#This Row],[Datum]],2)</f>
        <v>42</v>
      </c>
    </row>
    <row r="844" spans="2:7" x14ac:dyDescent="0.25">
      <c r="B844" s="6">
        <v>41564</v>
      </c>
      <c r="C844" s="5">
        <f>Zon[[#This Row],[Datum]]</f>
        <v>41564</v>
      </c>
      <c r="D844" s="7">
        <v>0.66</v>
      </c>
      <c r="E844">
        <f>YEAR(Zon[[#This Row],[Datum]])</f>
        <v>2013</v>
      </c>
      <c r="F844">
        <f>MONTH(Zon[[#This Row],[Datum]])</f>
        <v>10</v>
      </c>
      <c r="G844">
        <f>WEEKNUM(Zon[[#This Row],[Datum]],2)</f>
        <v>42</v>
      </c>
    </row>
    <row r="845" spans="2:7" x14ac:dyDescent="0.25">
      <c r="B845" s="6">
        <v>41565</v>
      </c>
      <c r="C845" s="5">
        <f>Zon[[#This Row],[Datum]]</f>
        <v>41565</v>
      </c>
      <c r="D845" s="7">
        <v>1.42</v>
      </c>
      <c r="E845">
        <f>YEAR(Zon[[#This Row],[Datum]])</f>
        <v>2013</v>
      </c>
      <c r="F845">
        <f>MONTH(Zon[[#This Row],[Datum]])</f>
        <v>10</v>
      </c>
      <c r="G845">
        <f>WEEKNUM(Zon[[#This Row],[Datum]],2)</f>
        <v>42</v>
      </c>
    </row>
    <row r="846" spans="2:7" x14ac:dyDescent="0.25">
      <c r="B846" s="6">
        <v>41566</v>
      </c>
      <c r="C846" s="5">
        <f>Zon[[#This Row],[Datum]]</f>
        <v>41566</v>
      </c>
      <c r="D846" s="7">
        <v>1.22</v>
      </c>
      <c r="E846">
        <f>YEAR(Zon[[#This Row],[Datum]])</f>
        <v>2013</v>
      </c>
      <c r="F846">
        <f>MONTH(Zon[[#This Row],[Datum]])</f>
        <v>10</v>
      </c>
      <c r="G846">
        <f>WEEKNUM(Zon[[#This Row],[Datum]],2)</f>
        <v>42</v>
      </c>
    </row>
    <row r="847" spans="2:7" x14ac:dyDescent="0.25">
      <c r="B847" s="6">
        <v>41567</v>
      </c>
      <c r="C847" s="5">
        <f>Zon[[#This Row],[Datum]]</f>
        <v>41567</v>
      </c>
      <c r="D847" s="7">
        <v>0.73</v>
      </c>
      <c r="E847">
        <f>YEAR(Zon[[#This Row],[Datum]])</f>
        <v>2013</v>
      </c>
      <c r="F847">
        <f>MONTH(Zon[[#This Row],[Datum]])</f>
        <v>10</v>
      </c>
      <c r="G847">
        <f>WEEKNUM(Zon[[#This Row],[Datum]],2)</f>
        <v>42</v>
      </c>
    </row>
    <row r="848" spans="2:7" x14ac:dyDescent="0.25">
      <c r="B848" s="6">
        <v>41568</v>
      </c>
      <c r="C848" s="5">
        <f>Zon[[#This Row],[Datum]]</f>
        <v>41568</v>
      </c>
      <c r="D848" s="7">
        <v>1.23</v>
      </c>
      <c r="E848">
        <f>YEAR(Zon[[#This Row],[Datum]])</f>
        <v>2013</v>
      </c>
      <c r="F848">
        <f>MONTH(Zon[[#This Row],[Datum]])</f>
        <v>10</v>
      </c>
      <c r="G848">
        <f>WEEKNUM(Zon[[#This Row],[Datum]],2)</f>
        <v>43</v>
      </c>
    </row>
    <row r="849" spans="2:7" x14ac:dyDescent="0.25">
      <c r="B849" s="6">
        <v>41569</v>
      </c>
      <c r="C849" s="5">
        <f>Zon[[#This Row],[Datum]]</f>
        <v>41569</v>
      </c>
      <c r="D849" s="7">
        <v>1.8</v>
      </c>
      <c r="E849">
        <f>YEAR(Zon[[#This Row],[Datum]])</f>
        <v>2013</v>
      </c>
      <c r="F849">
        <f>MONTH(Zon[[#This Row],[Datum]])</f>
        <v>10</v>
      </c>
      <c r="G849">
        <f>WEEKNUM(Zon[[#This Row],[Datum]],2)</f>
        <v>43</v>
      </c>
    </row>
    <row r="850" spans="2:7" x14ac:dyDescent="0.25">
      <c r="B850" s="6">
        <v>41570</v>
      </c>
      <c r="C850" s="5">
        <f>Zon[[#This Row],[Datum]]</f>
        <v>41570</v>
      </c>
      <c r="D850" s="7">
        <v>1.34</v>
      </c>
      <c r="E850">
        <f>YEAR(Zon[[#This Row],[Datum]])</f>
        <v>2013</v>
      </c>
      <c r="F850">
        <f>MONTH(Zon[[#This Row],[Datum]])</f>
        <v>10</v>
      </c>
      <c r="G850">
        <f>WEEKNUM(Zon[[#This Row],[Datum]],2)</f>
        <v>43</v>
      </c>
    </row>
    <row r="851" spans="2:7" x14ac:dyDescent="0.25">
      <c r="B851" s="6">
        <v>41571</v>
      </c>
      <c r="C851" s="5">
        <f>Zon[[#This Row],[Datum]]</f>
        <v>41571</v>
      </c>
      <c r="D851" s="7">
        <v>1.86</v>
      </c>
      <c r="E851">
        <f>YEAR(Zon[[#This Row],[Datum]])</f>
        <v>2013</v>
      </c>
      <c r="F851">
        <f>MONTH(Zon[[#This Row],[Datum]])</f>
        <v>10</v>
      </c>
      <c r="G851">
        <f>WEEKNUM(Zon[[#This Row],[Datum]],2)</f>
        <v>43</v>
      </c>
    </row>
    <row r="852" spans="2:7" x14ac:dyDescent="0.25">
      <c r="B852" s="6">
        <v>41572</v>
      </c>
      <c r="C852" s="5">
        <f>Zon[[#This Row],[Datum]]</f>
        <v>41572</v>
      </c>
      <c r="D852" s="7">
        <v>0.65</v>
      </c>
      <c r="E852">
        <f>YEAR(Zon[[#This Row],[Datum]])</f>
        <v>2013</v>
      </c>
      <c r="F852">
        <f>MONTH(Zon[[#This Row],[Datum]])</f>
        <v>10</v>
      </c>
      <c r="G852">
        <f>WEEKNUM(Zon[[#This Row],[Datum]],2)</f>
        <v>43</v>
      </c>
    </row>
    <row r="853" spans="2:7" x14ac:dyDescent="0.25">
      <c r="B853" s="6">
        <v>41573</v>
      </c>
      <c r="C853" s="5">
        <f>Zon[[#This Row],[Datum]]</f>
        <v>41573</v>
      </c>
      <c r="D853" s="7">
        <v>1.37</v>
      </c>
      <c r="E853">
        <f>YEAR(Zon[[#This Row],[Datum]])</f>
        <v>2013</v>
      </c>
      <c r="F853">
        <f>MONTH(Zon[[#This Row],[Datum]])</f>
        <v>10</v>
      </c>
      <c r="G853">
        <f>WEEKNUM(Zon[[#This Row],[Datum]],2)</f>
        <v>43</v>
      </c>
    </row>
    <row r="854" spans="2:7" x14ac:dyDescent="0.25">
      <c r="B854" s="6">
        <v>41574</v>
      </c>
      <c r="C854" s="5">
        <f>Zon[[#This Row],[Datum]]</f>
        <v>41574</v>
      </c>
      <c r="D854" s="7">
        <v>0.95</v>
      </c>
      <c r="E854">
        <f>YEAR(Zon[[#This Row],[Datum]])</f>
        <v>2013</v>
      </c>
      <c r="F854">
        <f>MONTH(Zon[[#This Row],[Datum]])</f>
        <v>10</v>
      </c>
      <c r="G854">
        <f>WEEKNUM(Zon[[#This Row],[Datum]],2)</f>
        <v>43</v>
      </c>
    </row>
    <row r="855" spans="2:7" x14ac:dyDescent="0.25">
      <c r="B855" s="6">
        <v>41575</v>
      </c>
      <c r="C855" s="5">
        <f>Zon[[#This Row],[Datum]]</f>
        <v>41575</v>
      </c>
      <c r="D855" s="7">
        <v>0.63</v>
      </c>
      <c r="E855">
        <f>YEAR(Zon[[#This Row],[Datum]])</f>
        <v>2013</v>
      </c>
      <c r="F855">
        <f>MONTH(Zon[[#This Row],[Datum]])</f>
        <v>10</v>
      </c>
      <c r="G855">
        <f>WEEKNUM(Zon[[#This Row],[Datum]],2)</f>
        <v>44</v>
      </c>
    </row>
    <row r="856" spans="2:7" x14ac:dyDescent="0.25">
      <c r="B856" s="6">
        <v>41576</v>
      </c>
      <c r="C856" s="5">
        <f>Zon[[#This Row],[Datum]]</f>
        <v>41576</v>
      </c>
      <c r="D856" s="7">
        <v>1.02</v>
      </c>
      <c r="E856">
        <f>YEAR(Zon[[#This Row],[Datum]])</f>
        <v>2013</v>
      </c>
      <c r="F856">
        <f>MONTH(Zon[[#This Row],[Datum]])</f>
        <v>10</v>
      </c>
      <c r="G856">
        <f>WEEKNUM(Zon[[#This Row],[Datum]],2)</f>
        <v>44</v>
      </c>
    </row>
    <row r="857" spans="2:7" x14ac:dyDescent="0.25">
      <c r="B857" s="6">
        <v>41577</v>
      </c>
      <c r="C857" s="5">
        <f>Zon[[#This Row],[Datum]]</f>
        <v>41577</v>
      </c>
      <c r="D857" s="7">
        <v>2.11</v>
      </c>
      <c r="E857">
        <f>YEAR(Zon[[#This Row],[Datum]])</f>
        <v>2013</v>
      </c>
      <c r="F857">
        <f>MONTH(Zon[[#This Row],[Datum]])</f>
        <v>10</v>
      </c>
      <c r="G857">
        <f>WEEKNUM(Zon[[#This Row],[Datum]],2)</f>
        <v>44</v>
      </c>
    </row>
    <row r="858" spans="2:7" x14ac:dyDescent="0.25">
      <c r="B858" s="6">
        <v>41578</v>
      </c>
      <c r="C858" s="5">
        <f>Zon[[#This Row],[Datum]]</f>
        <v>41578</v>
      </c>
      <c r="D858" s="7">
        <v>1.78</v>
      </c>
      <c r="E858">
        <f>YEAR(Zon[[#This Row],[Datum]])</f>
        <v>2013</v>
      </c>
      <c r="F858">
        <f>MONTH(Zon[[#This Row],[Datum]])</f>
        <v>10</v>
      </c>
      <c r="G858">
        <f>WEEKNUM(Zon[[#This Row],[Datum]],2)</f>
        <v>44</v>
      </c>
    </row>
    <row r="859" spans="2:7" x14ac:dyDescent="0.25">
      <c r="B859" s="6">
        <v>41579</v>
      </c>
      <c r="C859" s="5">
        <f>Zon[[#This Row],[Datum]]</f>
        <v>41579</v>
      </c>
      <c r="D859" s="7">
        <v>0.31</v>
      </c>
      <c r="E859">
        <f>YEAR(Zon[[#This Row],[Datum]])</f>
        <v>2013</v>
      </c>
      <c r="F859">
        <f>MONTH(Zon[[#This Row],[Datum]])</f>
        <v>11</v>
      </c>
      <c r="G859">
        <f>WEEKNUM(Zon[[#This Row],[Datum]],2)</f>
        <v>44</v>
      </c>
    </row>
    <row r="860" spans="2:7" x14ac:dyDescent="0.25">
      <c r="B860" s="6">
        <v>41580</v>
      </c>
      <c r="C860" s="5">
        <f>Zon[[#This Row],[Datum]]</f>
        <v>41580</v>
      </c>
      <c r="D860" s="7">
        <v>0.26</v>
      </c>
      <c r="E860">
        <f>YEAR(Zon[[#This Row],[Datum]])</f>
        <v>2013</v>
      </c>
      <c r="F860">
        <f>MONTH(Zon[[#This Row],[Datum]])</f>
        <v>11</v>
      </c>
      <c r="G860">
        <f>WEEKNUM(Zon[[#This Row],[Datum]],2)</f>
        <v>44</v>
      </c>
    </row>
    <row r="861" spans="2:7" x14ac:dyDescent="0.25">
      <c r="B861" s="6">
        <v>41581</v>
      </c>
      <c r="C861" s="5">
        <f>Zon[[#This Row],[Datum]]</f>
        <v>41581</v>
      </c>
      <c r="D861" s="7">
        <v>0.91</v>
      </c>
      <c r="E861">
        <f>YEAR(Zon[[#This Row],[Datum]])</f>
        <v>2013</v>
      </c>
      <c r="F861">
        <f>MONTH(Zon[[#This Row],[Datum]])</f>
        <v>11</v>
      </c>
      <c r="G861">
        <f>WEEKNUM(Zon[[#This Row],[Datum]],2)</f>
        <v>44</v>
      </c>
    </row>
    <row r="862" spans="2:7" x14ac:dyDescent="0.25">
      <c r="B862" s="6">
        <v>41582</v>
      </c>
      <c r="C862" s="5">
        <f>Zon[[#This Row],[Datum]]</f>
        <v>41582</v>
      </c>
      <c r="D862" s="7">
        <v>0.56000000000000005</v>
      </c>
      <c r="E862">
        <f>YEAR(Zon[[#This Row],[Datum]])</f>
        <v>2013</v>
      </c>
      <c r="F862">
        <f>MONTH(Zon[[#This Row],[Datum]])</f>
        <v>11</v>
      </c>
      <c r="G862">
        <f>WEEKNUM(Zon[[#This Row],[Datum]],2)</f>
        <v>45</v>
      </c>
    </row>
    <row r="863" spans="2:7" x14ac:dyDescent="0.25">
      <c r="B863" s="6">
        <v>41583</v>
      </c>
      <c r="C863" s="5">
        <f>Zon[[#This Row],[Datum]]</f>
        <v>41583</v>
      </c>
      <c r="D863" s="7">
        <v>0.37</v>
      </c>
      <c r="E863">
        <f>YEAR(Zon[[#This Row],[Datum]])</f>
        <v>2013</v>
      </c>
      <c r="F863">
        <f>MONTH(Zon[[#This Row],[Datum]])</f>
        <v>11</v>
      </c>
      <c r="G863">
        <f>WEEKNUM(Zon[[#This Row],[Datum]],2)</f>
        <v>45</v>
      </c>
    </row>
    <row r="864" spans="2:7" x14ac:dyDescent="0.25">
      <c r="B864" s="6">
        <v>41584</v>
      </c>
      <c r="C864" s="5">
        <f>Zon[[#This Row],[Datum]]</f>
        <v>41584</v>
      </c>
      <c r="D864" s="7">
        <v>0.32</v>
      </c>
      <c r="E864">
        <f>YEAR(Zon[[#This Row],[Datum]])</f>
        <v>2013</v>
      </c>
      <c r="F864">
        <f>MONTH(Zon[[#This Row],[Datum]])</f>
        <v>11</v>
      </c>
      <c r="G864">
        <f>WEEKNUM(Zon[[#This Row],[Datum]],2)</f>
        <v>45</v>
      </c>
    </row>
    <row r="865" spans="2:7" x14ac:dyDescent="0.25">
      <c r="B865" s="6">
        <v>41585</v>
      </c>
      <c r="C865" s="5">
        <f>Zon[[#This Row],[Datum]]</f>
        <v>41585</v>
      </c>
      <c r="D865" s="7">
        <v>0.12</v>
      </c>
      <c r="E865">
        <f>YEAR(Zon[[#This Row],[Datum]])</f>
        <v>2013</v>
      </c>
      <c r="F865">
        <f>MONTH(Zon[[#This Row],[Datum]])</f>
        <v>11</v>
      </c>
      <c r="G865">
        <f>WEEKNUM(Zon[[#This Row],[Datum]],2)</f>
        <v>45</v>
      </c>
    </row>
    <row r="866" spans="2:7" x14ac:dyDescent="0.25">
      <c r="B866" s="6">
        <v>41586</v>
      </c>
      <c r="C866" s="5">
        <f>Zon[[#This Row],[Datum]]</f>
        <v>41586</v>
      </c>
      <c r="D866" s="7">
        <v>0.32</v>
      </c>
      <c r="E866">
        <f>YEAR(Zon[[#This Row],[Datum]])</f>
        <v>2013</v>
      </c>
      <c r="F866">
        <f>MONTH(Zon[[#This Row],[Datum]])</f>
        <v>11</v>
      </c>
      <c r="G866">
        <f>WEEKNUM(Zon[[#This Row],[Datum]],2)</f>
        <v>45</v>
      </c>
    </row>
    <row r="867" spans="2:7" x14ac:dyDescent="0.25">
      <c r="B867" s="6">
        <v>41587</v>
      </c>
      <c r="C867" s="5">
        <f>Zon[[#This Row],[Datum]]</f>
        <v>41587</v>
      </c>
      <c r="D867" s="7">
        <v>0.97</v>
      </c>
      <c r="E867">
        <f>YEAR(Zon[[#This Row],[Datum]])</f>
        <v>2013</v>
      </c>
      <c r="F867">
        <f>MONTH(Zon[[#This Row],[Datum]])</f>
        <v>11</v>
      </c>
      <c r="G867">
        <f>WEEKNUM(Zon[[#This Row],[Datum]],2)</f>
        <v>45</v>
      </c>
    </row>
    <row r="868" spans="2:7" x14ac:dyDescent="0.25">
      <c r="B868" s="6">
        <v>41588</v>
      </c>
      <c r="C868" s="5">
        <f>Zon[[#This Row],[Datum]]</f>
        <v>41588</v>
      </c>
      <c r="D868" s="7">
        <v>0.65</v>
      </c>
      <c r="E868">
        <f>YEAR(Zon[[#This Row],[Datum]])</f>
        <v>2013</v>
      </c>
      <c r="F868">
        <f>MONTH(Zon[[#This Row],[Datum]])</f>
        <v>11</v>
      </c>
      <c r="G868">
        <f>WEEKNUM(Zon[[#This Row],[Datum]],2)</f>
        <v>45</v>
      </c>
    </row>
    <row r="869" spans="2:7" x14ac:dyDescent="0.25">
      <c r="B869" s="6">
        <v>41589</v>
      </c>
      <c r="C869" s="5">
        <f>Zon[[#This Row],[Datum]]</f>
        <v>41589</v>
      </c>
      <c r="D869" s="7">
        <v>1.5</v>
      </c>
      <c r="E869">
        <f>YEAR(Zon[[#This Row],[Datum]])</f>
        <v>2013</v>
      </c>
      <c r="F869">
        <f>MONTH(Zon[[#This Row],[Datum]])</f>
        <v>11</v>
      </c>
      <c r="G869">
        <f>WEEKNUM(Zon[[#This Row],[Datum]],2)</f>
        <v>46</v>
      </c>
    </row>
    <row r="870" spans="2:7" x14ac:dyDescent="0.25">
      <c r="B870" s="6">
        <v>41590</v>
      </c>
      <c r="C870" s="5">
        <f>Zon[[#This Row],[Datum]]</f>
        <v>41590</v>
      </c>
      <c r="D870" s="7">
        <v>0.22</v>
      </c>
      <c r="E870">
        <f>YEAR(Zon[[#This Row],[Datum]])</f>
        <v>2013</v>
      </c>
      <c r="F870">
        <f>MONTH(Zon[[#This Row],[Datum]])</f>
        <v>11</v>
      </c>
      <c r="G870">
        <f>WEEKNUM(Zon[[#This Row],[Datum]],2)</f>
        <v>46</v>
      </c>
    </row>
    <row r="871" spans="2:7" x14ac:dyDescent="0.25">
      <c r="B871" s="6">
        <v>41591</v>
      </c>
      <c r="C871" s="5">
        <f>Zon[[#This Row],[Datum]]</f>
        <v>41591</v>
      </c>
      <c r="D871" s="7">
        <v>0.96</v>
      </c>
      <c r="E871">
        <f>YEAR(Zon[[#This Row],[Datum]])</f>
        <v>2013</v>
      </c>
      <c r="F871">
        <f>MONTH(Zon[[#This Row],[Datum]])</f>
        <v>11</v>
      </c>
      <c r="G871">
        <f>WEEKNUM(Zon[[#This Row],[Datum]],2)</f>
        <v>46</v>
      </c>
    </row>
    <row r="872" spans="2:7" x14ac:dyDescent="0.25">
      <c r="B872" s="6">
        <v>41592</v>
      </c>
      <c r="C872" s="5">
        <f>Zon[[#This Row],[Datum]]</f>
        <v>41592</v>
      </c>
      <c r="D872" s="7">
        <v>0.12</v>
      </c>
      <c r="E872">
        <f>YEAR(Zon[[#This Row],[Datum]])</f>
        <v>2013</v>
      </c>
      <c r="F872">
        <f>MONTH(Zon[[#This Row],[Datum]])</f>
        <v>11</v>
      </c>
      <c r="G872">
        <f>WEEKNUM(Zon[[#This Row],[Datum]],2)</f>
        <v>46</v>
      </c>
    </row>
    <row r="873" spans="2:7" x14ac:dyDescent="0.25">
      <c r="B873" s="6">
        <v>41593</v>
      </c>
      <c r="C873" s="5">
        <f>Zon[[#This Row],[Datum]]</f>
        <v>41593</v>
      </c>
      <c r="D873" s="7">
        <v>0.7</v>
      </c>
      <c r="E873">
        <f>YEAR(Zon[[#This Row],[Datum]])</f>
        <v>2013</v>
      </c>
      <c r="F873">
        <f>MONTH(Zon[[#This Row],[Datum]])</f>
        <v>11</v>
      </c>
      <c r="G873">
        <f>WEEKNUM(Zon[[#This Row],[Datum]],2)</f>
        <v>46</v>
      </c>
    </row>
    <row r="874" spans="2:7" x14ac:dyDescent="0.25">
      <c r="B874" s="6">
        <v>41594</v>
      </c>
      <c r="C874" s="5">
        <f>Zon[[#This Row],[Datum]]</f>
        <v>41594</v>
      </c>
      <c r="D874" s="7">
        <v>0.4</v>
      </c>
      <c r="E874">
        <f>YEAR(Zon[[#This Row],[Datum]])</f>
        <v>2013</v>
      </c>
      <c r="F874">
        <f>MONTH(Zon[[#This Row],[Datum]])</f>
        <v>11</v>
      </c>
      <c r="G874">
        <f>WEEKNUM(Zon[[#This Row],[Datum]],2)</f>
        <v>46</v>
      </c>
    </row>
    <row r="875" spans="2:7" x14ac:dyDescent="0.25">
      <c r="B875" s="6">
        <v>41595</v>
      </c>
      <c r="C875" s="5">
        <f>Zon[[#This Row],[Datum]]</f>
        <v>41595</v>
      </c>
      <c r="D875" s="7">
        <v>0.37</v>
      </c>
      <c r="E875">
        <f>YEAR(Zon[[#This Row],[Datum]])</f>
        <v>2013</v>
      </c>
      <c r="F875">
        <f>MONTH(Zon[[#This Row],[Datum]])</f>
        <v>11</v>
      </c>
      <c r="G875">
        <f>WEEKNUM(Zon[[#This Row],[Datum]],2)</f>
        <v>46</v>
      </c>
    </row>
    <row r="876" spans="2:7" x14ac:dyDescent="0.25">
      <c r="B876" s="6">
        <v>41596</v>
      </c>
      <c r="C876" s="5">
        <f>Zon[[#This Row],[Datum]]</f>
        <v>41596</v>
      </c>
      <c r="D876" s="7">
        <v>0.14000000000000001</v>
      </c>
      <c r="E876">
        <f>YEAR(Zon[[#This Row],[Datum]])</f>
        <v>2013</v>
      </c>
      <c r="F876">
        <f>MONTH(Zon[[#This Row],[Datum]])</f>
        <v>11</v>
      </c>
      <c r="G876">
        <f>WEEKNUM(Zon[[#This Row],[Datum]],2)</f>
        <v>47</v>
      </c>
    </row>
    <row r="877" spans="2:7" x14ac:dyDescent="0.25">
      <c r="B877" s="6">
        <v>41597</v>
      </c>
      <c r="C877" s="5">
        <f>Zon[[#This Row],[Datum]]</f>
        <v>41597</v>
      </c>
      <c r="D877" s="7">
        <v>0.15</v>
      </c>
      <c r="E877">
        <f>YEAR(Zon[[#This Row],[Datum]])</f>
        <v>2013</v>
      </c>
      <c r="F877">
        <f>MONTH(Zon[[#This Row],[Datum]])</f>
        <v>11</v>
      </c>
      <c r="G877">
        <f>WEEKNUM(Zon[[#This Row],[Datum]],2)</f>
        <v>47</v>
      </c>
    </row>
    <row r="878" spans="2:7" x14ac:dyDescent="0.25">
      <c r="B878" s="6">
        <v>41598</v>
      </c>
      <c r="C878" s="5">
        <f>Zon[[#This Row],[Datum]]</f>
        <v>41598</v>
      </c>
      <c r="D878" s="7">
        <v>0.71</v>
      </c>
      <c r="E878">
        <f>YEAR(Zon[[#This Row],[Datum]])</f>
        <v>2013</v>
      </c>
      <c r="F878">
        <f>MONTH(Zon[[#This Row],[Datum]])</f>
        <v>11</v>
      </c>
      <c r="G878">
        <f>WEEKNUM(Zon[[#This Row],[Datum]],2)</f>
        <v>47</v>
      </c>
    </row>
    <row r="879" spans="2:7" x14ac:dyDescent="0.25">
      <c r="B879" s="6">
        <v>41599</v>
      </c>
      <c r="C879" s="5">
        <f>Zon[[#This Row],[Datum]]</f>
        <v>41599</v>
      </c>
      <c r="D879" s="7">
        <v>0.19</v>
      </c>
      <c r="E879">
        <f>YEAR(Zon[[#This Row],[Datum]])</f>
        <v>2013</v>
      </c>
      <c r="F879">
        <f>MONTH(Zon[[#This Row],[Datum]])</f>
        <v>11</v>
      </c>
      <c r="G879">
        <f>WEEKNUM(Zon[[#This Row],[Datum]],2)</f>
        <v>47</v>
      </c>
    </row>
    <row r="880" spans="2:7" x14ac:dyDescent="0.25">
      <c r="B880" s="6">
        <v>41600</v>
      </c>
      <c r="C880" s="5">
        <f>Zon[[#This Row],[Datum]]</f>
        <v>41600</v>
      </c>
      <c r="D880" s="7">
        <v>0</v>
      </c>
      <c r="E880">
        <f>YEAR(Zon[[#This Row],[Datum]])</f>
        <v>2013</v>
      </c>
      <c r="F880">
        <f>MONTH(Zon[[#This Row],[Datum]])</f>
        <v>11</v>
      </c>
      <c r="G880">
        <f>WEEKNUM(Zon[[#This Row],[Datum]],2)</f>
        <v>47</v>
      </c>
    </row>
    <row r="881" spans="2:7" x14ac:dyDescent="0.25">
      <c r="B881" s="6">
        <v>41601</v>
      </c>
      <c r="C881" s="5">
        <f>Zon[[#This Row],[Datum]]</f>
        <v>41601</v>
      </c>
      <c r="D881" s="7">
        <v>0.01</v>
      </c>
      <c r="E881">
        <f>YEAR(Zon[[#This Row],[Datum]])</f>
        <v>2013</v>
      </c>
      <c r="F881">
        <f>MONTH(Zon[[#This Row],[Datum]])</f>
        <v>11</v>
      </c>
      <c r="G881">
        <f>WEEKNUM(Zon[[#This Row],[Datum]],2)</f>
        <v>47</v>
      </c>
    </row>
    <row r="882" spans="2:7" x14ac:dyDescent="0.25">
      <c r="B882" s="6">
        <v>41602</v>
      </c>
      <c r="C882" s="5">
        <f>Zon[[#This Row],[Datum]]</f>
        <v>41602</v>
      </c>
      <c r="D882" s="7">
        <v>0.24</v>
      </c>
      <c r="E882">
        <f>YEAR(Zon[[#This Row],[Datum]])</f>
        <v>2013</v>
      </c>
      <c r="F882">
        <f>MONTH(Zon[[#This Row],[Datum]])</f>
        <v>11</v>
      </c>
      <c r="G882">
        <f>WEEKNUM(Zon[[#This Row],[Datum]],2)</f>
        <v>47</v>
      </c>
    </row>
    <row r="883" spans="2:7" x14ac:dyDescent="0.25">
      <c r="B883" s="6">
        <v>41603</v>
      </c>
      <c r="C883" s="5">
        <f>Zon[[#This Row],[Datum]]</f>
        <v>41603</v>
      </c>
      <c r="D883" s="7">
        <v>0.28999999999999998</v>
      </c>
      <c r="E883">
        <f>YEAR(Zon[[#This Row],[Datum]])</f>
        <v>2013</v>
      </c>
      <c r="F883">
        <f>MONTH(Zon[[#This Row],[Datum]])</f>
        <v>11</v>
      </c>
      <c r="G883">
        <f>WEEKNUM(Zon[[#This Row],[Datum]],2)</f>
        <v>48</v>
      </c>
    </row>
    <row r="884" spans="2:7" x14ac:dyDescent="0.25">
      <c r="B884" s="6">
        <v>41604</v>
      </c>
      <c r="C884" s="5">
        <f>Zon[[#This Row],[Datum]]</f>
        <v>41604</v>
      </c>
      <c r="D884" s="7">
        <v>0.15</v>
      </c>
      <c r="E884">
        <f>YEAR(Zon[[#This Row],[Datum]])</f>
        <v>2013</v>
      </c>
      <c r="F884">
        <f>MONTH(Zon[[#This Row],[Datum]])</f>
        <v>11</v>
      </c>
      <c r="G884">
        <f>WEEKNUM(Zon[[#This Row],[Datum]],2)</f>
        <v>48</v>
      </c>
    </row>
    <row r="885" spans="2:7" x14ac:dyDescent="0.25">
      <c r="B885" s="6">
        <v>41605</v>
      </c>
      <c r="C885" s="5">
        <f>Zon[[#This Row],[Datum]]</f>
        <v>41605</v>
      </c>
      <c r="D885" s="7">
        <v>0.46</v>
      </c>
      <c r="E885">
        <f>YEAR(Zon[[#This Row],[Datum]])</f>
        <v>2013</v>
      </c>
      <c r="F885">
        <f>MONTH(Zon[[#This Row],[Datum]])</f>
        <v>11</v>
      </c>
      <c r="G885">
        <f>WEEKNUM(Zon[[#This Row],[Datum]],2)</f>
        <v>48</v>
      </c>
    </row>
    <row r="886" spans="2:7" x14ac:dyDescent="0.25">
      <c r="B886" s="6">
        <v>41606</v>
      </c>
      <c r="C886" s="5">
        <f>Zon[[#This Row],[Datum]]</f>
        <v>41606</v>
      </c>
      <c r="D886" s="7">
        <v>0.09</v>
      </c>
      <c r="E886">
        <f>YEAR(Zon[[#This Row],[Datum]])</f>
        <v>2013</v>
      </c>
      <c r="F886">
        <f>MONTH(Zon[[#This Row],[Datum]])</f>
        <v>11</v>
      </c>
      <c r="G886">
        <f>WEEKNUM(Zon[[#This Row],[Datum]],2)</f>
        <v>48</v>
      </c>
    </row>
    <row r="887" spans="2:7" x14ac:dyDescent="0.25">
      <c r="B887" s="6">
        <v>41607</v>
      </c>
      <c r="C887" s="5">
        <f>Zon[[#This Row],[Datum]]</f>
        <v>41607</v>
      </c>
      <c r="D887" s="7">
        <v>0.09</v>
      </c>
      <c r="E887">
        <f>YEAR(Zon[[#This Row],[Datum]])</f>
        <v>2013</v>
      </c>
      <c r="F887">
        <f>MONTH(Zon[[#This Row],[Datum]])</f>
        <v>11</v>
      </c>
      <c r="G887">
        <f>WEEKNUM(Zon[[#This Row],[Datum]],2)</f>
        <v>48</v>
      </c>
    </row>
    <row r="888" spans="2:7" x14ac:dyDescent="0.25">
      <c r="B888" s="6">
        <v>41608</v>
      </c>
      <c r="C888" s="5">
        <f>Zon[[#This Row],[Datum]]</f>
        <v>41608</v>
      </c>
      <c r="D888" s="7">
        <v>0.26</v>
      </c>
      <c r="E888">
        <f>YEAR(Zon[[#This Row],[Datum]])</f>
        <v>2013</v>
      </c>
      <c r="F888">
        <f>MONTH(Zon[[#This Row],[Datum]])</f>
        <v>11</v>
      </c>
      <c r="G888">
        <f>WEEKNUM(Zon[[#This Row],[Datum]],2)</f>
        <v>48</v>
      </c>
    </row>
    <row r="889" spans="2:7" x14ac:dyDescent="0.25">
      <c r="B889" s="6">
        <v>41609</v>
      </c>
      <c r="C889" s="5">
        <f>Zon[[#This Row],[Datum]]</f>
        <v>41609</v>
      </c>
      <c r="D889" s="7">
        <v>0.53</v>
      </c>
      <c r="E889">
        <f>YEAR(Zon[[#This Row],[Datum]])</f>
        <v>2013</v>
      </c>
      <c r="F889">
        <f>MONTH(Zon[[#This Row],[Datum]])</f>
        <v>12</v>
      </c>
      <c r="G889">
        <f>WEEKNUM(Zon[[#This Row],[Datum]],2)</f>
        <v>48</v>
      </c>
    </row>
    <row r="890" spans="2:7" x14ac:dyDescent="0.25">
      <c r="B890" s="6">
        <v>41610</v>
      </c>
      <c r="C890" s="5">
        <f>Zon[[#This Row],[Datum]]</f>
        <v>41610</v>
      </c>
      <c r="D890" s="7">
        <v>1.08</v>
      </c>
      <c r="E890">
        <f>YEAR(Zon[[#This Row],[Datum]])</f>
        <v>2013</v>
      </c>
      <c r="F890">
        <f>MONTH(Zon[[#This Row],[Datum]])</f>
        <v>12</v>
      </c>
      <c r="G890">
        <f>WEEKNUM(Zon[[#This Row],[Datum]],2)</f>
        <v>49</v>
      </c>
    </row>
    <row r="891" spans="2:7" x14ac:dyDescent="0.25">
      <c r="B891" s="6">
        <v>41611</v>
      </c>
      <c r="C891" s="5">
        <f>Zon[[#This Row],[Datum]]</f>
        <v>41611</v>
      </c>
      <c r="D891" s="7">
        <v>1.21</v>
      </c>
      <c r="E891">
        <f>YEAR(Zon[[#This Row],[Datum]])</f>
        <v>2013</v>
      </c>
      <c r="F891">
        <f>MONTH(Zon[[#This Row],[Datum]])</f>
        <v>12</v>
      </c>
      <c r="G891">
        <f>WEEKNUM(Zon[[#This Row],[Datum]],2)</f>
        <v>49</v>
      </c>
    </row>
    <row r="892" spans="2:7" x14ac:dyDescent="0.25">
      <c r="B892" s="6">
        <v>41612</v>
      </c>
      <c r="C892" s="5">
        <f>Zon[[#This Row],[Datum]]</f>
        <v>41612</v>
      </c>
      <c r="D892" s="7">
        <v>0.13</v>
      </c>
      <c r="E892">
        <f>YEAR(Zon[[#This Row],[Datum]])</f>
        <v>2013</v>
      </c>
      <c r="F892">
        <f>MONTH(Zon[[#This Row],[Datum]])</f>
        <v>12</v>
      </c>
      <c r="G892">
        <f>WEEKNUM(Zon[[#This Row],[Datum]],2)</f>
        <v>49</v>
      </c>
    </row>
    <row r="893" spans="2:7" x14ac:dyDescent="0.25">
      <c r="B893" s="6">
        <v>41613</v>
      </c>
      <c r="C893" s="5">
        <f>Zon[[#This Row],[Datum]]</f>
        <v>41613</v>
      </c>
      <c r="D893" s="7">
        <v>0.22</v>
      </c>
      <c r="E893">
        <f>YEAR(Zon[[#This Row],[Datum]])</f>
        <v>2013</v>
      </c>
      <c r="F893">
        <f>MONTH(Zon[[#This Row],[Datum]])</f>
        <v>12</v>
      </c>
      <c r="G893">
        <f>WEEKNUM(Zon[[#This Row],[Datum]],2)</f>
        <v>49</v>
      </c>
    </row>
    <row r="894" spans="2:7" x14ac:dyDescent="0.25">
      <c r="B894" s="6">
        <v>41614</v>
      </c>
      <c r="C894" s="5">
        <f>Zon[[#This Row],[Datum]]</f>
        <v>41614</v>
      </c>
      <c r="D894" s="7">
        <v>0.25</v>
      </c>
      <c r="E894">
        <f>YEAR(Zon[[#This Row],[Datum]])</f>
        <v>2013</v>
      </c>
      <c r="F894">
        <f>MONTH(Zon[[#This Row],[Datum]])</f>
        <v>12</v>
      </c>
      <c r="G894">
        <f>WEEKNUM(Zon[[#This Row],[Datum]],2)</f>
        <v>49</v>
      </c>
    </row>
    <row r="895" spans="2:7" x14ac:dyDescent="0.25">
      <c r="B895" s="6">
        <v>41615</v>
      </c>
      <c r="C895" s="5">
        <f>Zon[[#This Row],[Datum]]</f>
        <v>41615</v>
      </c>
      <c r="D895" s="7">
        <v>0.06</v>
      </c>
      <c r="E895">
        <f>YEAR(Zon[[#This Row],[Datum]])</f>
        <v>2013</v>
      </c>
      <c r="F895">
        <f>MONTH(Zon[[#This Row],[Datum]])</f>
        <v>12</v>
      </c>
      <c r="G895">
        <f>WEEKNUM(Zon[[#This Row],[Datum]],2)</f>
        <v>49</v>
      </c>
    </row>
    <row r="896" spans="2:7" x14ac:dyDescent="0.25">
      <c r="B896" s="6">
        <v>41616</v>
      </c>
      <c r="C896" s="5">
        <f>Zon[[#This Row],[Datum]]</f>
        <v>41616</v>
      </c>
      <c r="D896" s="7">
        <v>0.31</v>
      </c>
      <c r="E896">
        <f>YEAR(Zon[[#This Row],[Datum]])</f>
        <v>2013</v>
      </c>
      <c r="F896">
        <f>MONTH(Zon[[#This Row],[Datum]])</f>
        <v>12</v>
      </c>
      <c r="G896">
        <f>WEEKNUM(Zon[[#This Row],[Datum]],2)</f>
        <v>49</v>
      </c>
    </row>
    <row r="897" spans="2:7" x14ac:dyDescent="0.25">
      <c r="B897" s="6">
        <v>41617</v>
      </c>
      <c r="C897" s="5">
        <f>Zon[[#This Row],[Datum]]</f>
        <v>41617</v>
      </c>
      <c r="D897" s="7">
        <v>0.84</v>
      </c>
      <c r="E897">
        <f>YEAR(Zon[[#This Row],[Datum]])</f>
        <v>2013</v>
      </c>
      <c r="F897">
        <f>MONTH(Zon[[#This Row],[Datum]])</f>
        <v>12</v>
      </c>
      <c r="G897">
        <f>WEEKNUM(Zon[[#This Row],[Datum]],2)</f>
        <v>50</v>
      </c>
    </row>
    <row r="898" spans="2:7" x14ac:dyDescent="0.25">
      <c r="B898" s="6">
        <v>41618</v>
      </c>
      <c r="C898" s="5">
        <f>Zon[[#This Row],[Datum]]</f>
        <v>41618</v>
      </c>
      <c r="D898" s="7">
        <v>1.3</v>
      </c>
      <c r="E898">
        <f>YEAR(Zon[[#This Row],[Datum]])</f>
        <v>2013</v>
      </c>
      <c r="F898">
        <f>MONTH(Zon[[#This Row],[Datum]])</f>
        <v>12</v>
      </c>
      <c r="G898">
        <f>WEEKNUM(Zon[[#This Row],[Datum]],2)</f>
        <v>50</v>
      </c>
    </row>
    <row r="899" spans="2:7" x14ac:dyDescent="0.25">
      <c r="B899" s="6">
        <v>41619</v>
      </c>
      <c r="C899" s="5">
        <f>Zon[[#This Row],[Datum]]</f>
        <v>41619</v>
      </c>
      <c r="D899" s="7">
        <v>1.39</v>
      </c>
      <c r="E899">
        <f>YEAR(Zon[[#This Row],[Datum]])</f>
        <v>2013</v>
      </c>
      <c r="F899">
        <f>MONTH(Zon[[#This Row],[Datum]])</f>
        <v>12</v>
      </c>
      <c r="G899">
        <f>WEEKNUM(Zon[[#This Row],[Datum]],2)</f>
        <v>50</v>
      </c>
    </row>
    <row r="900" spans="2:7" x14ac:dyDescent="0.25">
      <c r="B900" s="6">
        <v>41620</v>
      </c>
      <c r="C900" s="5">
        <f>Zon[[#This Row],[Datum]]</f>
        <v>41620</v>
      </c>
      <c r="D900" s="7">
        <v>1.33</v>
      </c>
      <c r="E900">
        <f>YEAR(Zon[[#This Row],[Datum]])</f>
        <v>2013</v>
      </c>
      <c r="F900">
        <f>MONTH(Zon[[#This Row],[Datum]])</f>
        <v>12</v>
      </c>
      <c r="G900">
        <f>WEEKNUM(Zon[[#This Row],[Datum]],2)</f>
        <v>50</v>
      </c>
    </row>
    <row r="901" spans="2:7" x14ac:dyDescent="0.25">
      <c r="B901" s="6">
        <v>41621</v>
      </c>
      <c r="C901" s="5">
        <f>Zon[[#This Row],[Datum]]</f>
        <v>41621</v>
      </c>
      <c r="D901" s="7">
        <v>1.3</v>
      </c>
      <c r="E901">
        <f>YEAR(Zon[[#This Row],[Datum]])</f>
        <v>2013</v>
      </c>
      <c r="F901">
        <f>MONTH(Zon[[#This Row],[Datum]])</f>
        <v>12</v>
      </c>
      <c r="G901">
        <f>WEEKNUM(Zon[[#This Row],[Datum]],2)</f>
        <v>50</v>
      </c>
    </row>
    <row r="902" spans="2:7" x14ac:dyDescent="0.25">
      <c r="B902" s="6">
        <v>41622</v>
      </c>
      <c r="C902" s="5">
        <f>Zon[[#This Row],[Datum]]</f>
        <v>41622</v>
      </c>
      <c r="D902" s="7">
        <v>0.15</v>
      </c>
      <c r="E902">
        <f>YEAR(Zon[[#This Row],[Datum]])</f>
        <v>2013</v>
      </c>
      <c r="F902">
        <f>MONTH(Zon[[#This Row],[Datum]])</f>
        <v>12</v>
      </c>
      <c r="G902">
        <f>WEEKNUM(Zon[[#This Row],[Datum]],2)</f>
        <v>50</v>
      </c>
    </row>
    <row r="903" spans="2:7" x14ac:dyDescent="0.25">
      <c r="B903" s="6">
        <v>41623</v>
      </c>
      <c r="C903" s="5">
        <f>Zon[[#This Row],[Datum]]</f>
        <v>41623</v>
      </c>
      <c r="D903" s="7">
        <v>0.19</v>
      </c>
      <c r="E903">
        <f>YEAR(Zon[[#This Row],[Datum]])</f>
        <v>2013</v>
      </c>
      <c r="F903">
        <f>MONTH(Zon[[#This Row],[Datum]])</f>
        <v>12</v>
      </c>
      <c r="G903">
        <f>WEEKNUM(Zon[[#This Row],[Datum]],2)</f>
        <v>50</v>
      </c>
    </row>
    <row r="904" spans="2:7" x14ac:dyDescent="0.25">
      <c r="B904" s="6">
        <v>41624</v>
      </c>
      <c r="C904" s="5">
        <f>Zon[[#This Row],[Datum]]</f>
        <v>41624</v>
      </c>
      <c r="D904" s="7">
        <v>1.1000000000000001</v>
      </c>
      <c r="E904">
        <f>YEAR(Zon[[#This Row],[Datum]])</f>
        <v>2013</v>
      </c>
      <c r="F904">
        <f>MONTH(Zon[[#This Row],[Datum]])</f>
        <v>12</v>
      </c>
      <c r="G904">
        <f>WEEKNUM(Zon[[#This Row],[Datum]],2)</f>
        <v>51</v>
      </c>
    </row>
    <row r="905" spans="2:7" x14ac:dyDescent="0.25">
      <c r="B905" s="6">
        <v>41625</v>
      </c>
      <c r="C905" s="5">
        <f>Zon[[#This Row],[Datum]]</f>
        <v>41625</v>
      </c>
      <c r="D905" s="7">
        <v>0.73</v>
      </c>
      <c r="E905">
        <f>YEAR(Zon[[#This Row],[Datum]])</f>
        <v>2013</v>
      </c>
      <c r="F905">
        <f>MONTH(Zon[[#This Row],[Datum]])</f>
        <v>12</v>
      </c>
      <c r="G905">
        <f>WEEKNUM(Zon[[#This Row],[Datum]],2)</f>
        <v>51</v>
      </c>
    </row>
    <row r="906" spans="2:7" x14ac:dyDescent="0.25">
      <c r="B906" s="6">
        <v>41626</v>
      </c>
      <c r="C906" s="5">
        <f>Zon[[#This Row],[Datum]]</f>
        <v>41626</v>
      </c>
      <c r="D906" s="7">
        <v>0.51</v>
      </c>
      <c r="E906">
        <f>YEAR(Zon[[#This Row],[Datum]])</f>
        <v>2013</v>
      </c>
      <c r="F906">
        <f>MONTH(Zon[[#This Row],[Datum]])</f>
        <v>12</v>
      </c>
      <c r="G906">
        <f>WEEKNUM(Zon[[#This Row],[Datum]],2)</f>
        <v>51</v>
      </c>
    </row>
    <row r="907" spans="2:7" x14ac:dyDescent="0.25">
      <c r="B907" s="6">
        <v>41627</v>
      </c>
      <c r="C907" s="5">
        <f>Zon[[#This Row],[Datum]]</f>
        <v>41627</v>
      </c>
      <c r="D907" s="7">
        <v>0.46</v>
      </c>
      <c r="E907">
        <f>YEAR(Zon[[#This Row],[Datum]])</f>
        <v>2013</v>
      </c>
      <c r="F907">
        <f>MONTH(Zon[[#This Row],[Datum]])</f>
        <v>12</v>
      </c>
      <c r="G907">
        <f>WEEKNUM(Zon[[#This Row],[Datum]],2)</f>
        <v>51</v>
      </c>
    </row>
    <row r="908" spans="2:7" x14ac:dyDescent="0.25">
      <c r="B908" s="6">
        <v>41628</v>
      </c>
      <c r="C908" s="5">
        <f>Zon[[#This Row],[Datum]]</f>
        <v>41628</v>
      </c>
      <c r="D908" s="7">
        <v>1.1499999999999999</v>
      </c>
      <c r="E908">
        <f>YEAR(Zon[[#This Row],[Datum]])</f>
        <v>2013</v>
      </c>
      <c r="F908">
        <f>MONTH(Zon[[#This Row],[Datum]])</f>
        <v>12</v>
      </c>
      <c r="G908">
        <f>WEEKNUM(Zon[[#This Row],[Datum]],2)</f>
        <v>51</v>
      </c>
    </row>
    <row r="909" spans="2:7" x14ac:dyDescent="0.25">
      <c r="B909" s="6">
        <v>41629</v>
      </c>
      <c r="C909" s="5">
        <f>Zon[[#This Row],[Datum]]</f>
        <v>41629</v>
      </c>
      <c r="D909" s="7">
        <v>0.18</v>
      </c>
      <c r="E909">
        <f>YEAR(Zon[[#This Row],[Datum]])</f>
        <v>2013</v>
      </c>
      <c r="F909">
        <f>MONTH(Zon[[#This Row],[Datum]])</f>
        <v>12</v>
      </c>
      <c r="G909">
        <f>WEEKNUM(Zon[[#This Row],[Datum]],2)</f>
        <v>51</v>
      </c>
    </row>
    <row r="910" spans="2:7" x14ac:dyDescent="0.25">
      <c r="B910" s="6">
        <v>41630</v>
      </c>
      <c r="C910" s="5">
        <f>Zon[[#This Row],[Datum]]</f>
        <v>41630</v>
      </c>
      <c r="D910" s="7">
        <v>0.14000000000000001</v>
      </c>
      <c r="E910">
        <f>YEAR(Zon[[#This Row],[Datum]])</f>
        <v>2013</v>
      </c>
      <c r="F910">
        <f>MONTH(Zon[[#This Row],[Datum]])</f>
        <v>12</v>
      </c>
      <c r="G910">
        <f>WEEKNUM(Zon[[#This Row],[Datum]],2)</f>
        <v>51</v>
      </c>
    </row>
    <row r="911" spans="2:7" x14ac:dyDescent="0.25">
      <c r="B911" s="6">
        <v>41631</v>
      </c>
      <c r="C911" s="5">
        <f>Zon[[#This Row],[Datum]]</f>
        <v>41631</v>
      </c>
      <c r="D911" s="7">
        <v>0.54</v>
      </c>
      <c r="E911">
        <f>YEAR(Zon[[#This Row],[Datum]])</f>
        <v>2013</v>
      </c>
      <c r="F911">
        <f>MONTH(Zon[[#This Row],[Datum]])</f>
        <v>12</v>
      </c>
      <c r="G911">
        <f>WEEKNUM(Zon[[#This Row],[Datum]],2)</f>
        <v>52</v>
      </c>
    </row>
    <row r="912" spans="2:7" x14ac:dyDescent="0.25">
      <c r="B912" s="6">
        <v>41632</v>
      </c>
      <c r="C912" s="5">
        <f>Zon[[#This Row],[Datum]]</f>
        <v>41632</v>
      </c>
      <c r="D912" s="7">
        <v>0.12</v>
      </c>
      <c r="E912">
        <f>YEAR(Zon[[#This Row],[Datum]])</f>
        <v>2013</v>
      </c>
      <c r="F912">
        <f>MONTH(Zon[[#This Row],[Datum]])</f>
        <v>12</v>
      </c>
      <c r="G912">
        <f>WEEKNUM(Zon[[#This Row],[Datum]],2)</f>
        <v>52</v>
      </c>
    </row>
    <row r="913" spans="2:7" x14ac:dyDescent="0.25">
      <c r="B913" s="6">
        <v>41633</v>
      </c>
      <c r="C913" s="5">
        <f>Zon[[#This Row],[Datum]]</f>
        <v>41633</v>
      </c>
      <c r="D913" s="7">
        <v>0.23</v>
      </c>
      <c r="E913">
        <f>YEAR(Zon[[#This Row],[Datum]])</f>
        <v>2013</v>
      </c>
      <c r="F913">
        <f>MONTH(Zon[[#This Row],[Datum]])</f>
        <v>12</v>
      </c>
      <c r="G913">
        <f>WEEKNUM(Zon[[#This Row],[Datum]],2)</f>
        <v>52</v>
      </c>
    </row>
    <row r="914" spans="2:7" x14ac:dyDescent="0.25">
      <c r="B914" s="6">
        <v>41634</v>
      </c>
      <c r="C914" s="5">
        <f>Zon[[#This Row],[Datum]]</f>
        <v>41634</v>
      </c>
      <c r="D914" s="7">
        <v>0.2</v>
      </c>
      <c r="E914">
        <f>YEAR(Zon[[#This Row],[Datum]])</f>
        <v>2013</v>
      </c>
      <c r="F914">
        <f>MONTH(Zon[[#This Row],[Datum]])</f>
        <v>12</v>
      </c>
      <c r="G914">
        <f>WEEKNUM(Zon[[#This Row],[Datum]],2)</f>
        <v>52</v>
      </c>
    </row>
    <row r="915" spans="2:7" x14ac:dyDescent="0.25">
      <c r="B915" s="6">
        <v>41635</v>
      </c>
      <c r="C915" s="5">
        <f>Zon[[#This Row],[Datum]]</f>
        <v>41635</v>
      </c>
      <c r="D915" s="7">
        <v>0.31</v>
      </c>
      <c r="E915">
        <f>YEAR(Zon[[#This Row],[Datum]])</f>
        <v>2013</v>
      </c>
      <c r="F915">
        <f>MONTH(Zon[[#This Row],[Datum]])</f>
        <v>12</v>
      </c>
      <c r="G915">
        <f>WEEKNUM(Zon[[#This Row],[Datum]],2)</f>
        <v>52</v>
      </c>
    </row>
    <row r="916" spans="2:7" x14ac:dyDescent="0.25">
      <c r="B916" s="6">
        <v>41636</v>
      </c>
      <c r="C916" s="5">
        <f>Zon[[#This Row],[Datum]]</f>
        <v>41636</v>
      </c>
      <c r="D916" s="7">
        <v>0.41</v>
      </c>
      <c r="E916">
        <f>YEAR(Zon[[#This Row],[Datum]])</f>
        <v>2013</v>
      </c>
      <c r="F916">
        <f>MONTH(Zon[[#This Row],[Datum]])</f>
        <v>12</v>
      </c>
      <c r="G916">
        <f>WEEKNUM(Zon[[#This Row],[Datum]],2)</f>
        <v>52</v>
      </c>
    </row>
    <row r="917" spans="2:7" x14ac:dyDescent="0.25">
      <c r="B917" s="6">
        <v>41637</v>
      </c>
      <c r="C917" s="5">
        <f>Zon[[#This Row],[Datum]]</f>
        <v>41637</v>
      </c>
      <c r="D917" s="7">
        <v>0.48</v>
      </c>
      <c r="E917">
        <f>YEAR(Zon[[#This Row],[Datum]])</f>
        <v>2013</v>
      </c>
      <c r="F917">
        <f>MONTH(Zon[[#This Row],[Datum]])</f>
        <v>12</v>
      </c>
      <c r="G917">
        <f>WEEKNUM(Zon[[#This Row],[Datum]],2)</f>
        <v>52</v>
      </c>
    </row>
    <row r="918" spans="2:7" x14ac:dyDescent="0.25">
      <c r="B918" s="6">
        <v>41638</v>
      </c>
      <c r="C918" s="5">
        <f>Zon[[#This Row],[Datum]]</f>
        <v>41638</v>
      </c>
      <c r="D918" s="7">
        <v>0.82</v>
      </c>
      <c r="E918">
        <f>YEAR(Zon[[#This Row],[Datum]])</f>
        <v>2013</v>
      </c>
      <c r="F918">
        <f>MONTH(Zon[[#This Row],[Datum]])</f>
        <v>12</v>
      </c>
      <c r="G918">
        <f>WEEKNUM(Zon[[#This Row],[Datum]],2)</f>
        <v>53</v>
      </c>
    </row>
    <row r="919" spans="2:7" x14ac:dyDescent="0.25">
      <c r="B919" s="6">
        <v>41639</v>
      </c>
      <c r="C919" s="5">
        <f>Zon[[#This Row],[Datum]]</f>
        <v>41639</v>
      </c>
      <c r="D919" s="7">
        <v>0.69</v>
      </c>
      <c r="E919">
        <f>YEAR(Zon[[#This Row],[Datum]])</f>
        <v>2013</v>
      </c>
      <c r="F919">
        <f>MONTH(Zon[[#This Row],[Datum]])</f>
        <v>12</v>
      </c>
      <c r="G919">
        <f>WEEKNUM(Zon[[#This Row],[Datum]],2)</f>
        <v>53</v>
      </c>
    </row>
    <row r="920" spans="2:7" x14ac:dyDescent="0.25">
      <c r="B920" s="6">
        <v>41640</v>
      </c>
      <c r="C920" s="5">
        <f>Zon[[#This Row],[Datum]]</f>
        <v>41640</v>
      </c>
      <c r="D920" s="7">
        <v>0.78</v>
      </c>
      <c r="E920">
        <f>YEAR(Zon[[#This Row],[Datum]])</f>
        <v>2014</v>
      </c>
      <c r="F920">
        <f>MONTH(Zon[[#This Row],[Datum]])</f>
        <v>1</v>
      </c>
      <c r="G920">
        <f>WEEKNUM(Zon[[#This Row],[Datum]],2)</f>
        <v>1</v>
      </c>
    </row>
    <row r="921" spans="2:7" x14ac:dyDescent="0.25">
      <c r="B921" s="6">
        <v>41641</v>
      </c>
      <c r="C921" s="5">
        <f>Zon[[#This Row],[Datum]]</f>
        <v>41641</v>
      </c>
      <c r="D921" s="7">
        <v>0.17</v>
      </c>
      <c r="E921">
        <f>YEAR(Zon[[#This Row],[Datum]])</f>
        <v>2014</v>
      </c>
      <c r="F921">
        <f>MONTH(Zon[[#This Row],[Datum]])</f>
        <v>1</v>
      </c>
      <c r="G921">
        <f>WEEKNUM(Zon[[#This Row],[Datum]],2)</f>
        <v>1</v>
      </c>
    </row>
    <row r="922" spans="2:7" x14ac:dyDescent="0.25">
      <c r="B922" s="6">
        <v>41642</v>
      </c>
      <c r="C922" s="5">
        <f>Zon[[#This Row],[Datum]]</f>
        <v>41642</v>
      </c>
      <c r="D922" s="7">
        <v>0.62</v>
      </c>
      <c r="E922">
        <f>YEAR(Zon[[#This Row],[Datum]])</f>
        <v>2014</v>
      </c>
      <c r="F922">
        <f>MONTH(Zon[[#This Row],[Datum]])</f>
        <v>1</v>
      </c>
      <c r="G922">
        <f>WEEKNUM(Zon[[#This Row],[Datum]],2)</f>
        <v>1</v>
      </c>
    </row>
    <row r="923" spans="2:7" x14ac:dyDescent="0.25">
      <c r="B923" s="6">
        <v>41643</v>
      </c>
      <c r="C923" s="5">
        <f>Zon[[#This Row],[Datum]]</f>
        <v>41643</v>
      </c>
      <c r="D923" s="7">
        <v>0.09</v>
      </c>
      <c r="E923">
        <f>YEAR(Zon[[#This Row],[Datum]])</f>
        <v>2014</v>
      </c>
      <c r="F923">
        <f>MONTH(Zon[[#This Row],[Datum]])</f>
        <v>1</v>
      </c>
      <c r="G923">
        <f>WEEKNUM(Zon[[#This Row],[Datum]],2)</f>
        <v>1</v>
      </c>
    </row>
    <row r="924" spans="2:7" x14ac:dyDescent="0.25">
      <c r="B924" s="6">
        <v>41644</v>
      </c>
      <c r="C924" s="5">
        <f>Zon[[#This Row],[Datum]]</f>
        <v>41644</v>
      </c>
      <c r="D924" s="7">
        <v>0.78</v>
      </c>
      <c r="E924">
        <f>YEAR(Zon[[#This Row],[Datum]])</f>
        <v>2014</v>
      </c>
      <c r="F924">
        <f>MONTH(Zon[[#This Row],[Datum]])</f>
        <v>1</v>
      </c>
      <c r="G924">
        <f>WEEKNUM(Zon[[#This Row],[Datum]],2)</f>
        <v>1</v>
      </c>
    </row>
    <row r="925" spans="2:7" x14ac:dyDescent="0.25">
      <c r="B925" s="6">
        <v>41645</v>
      </c>
      <c r="C925" s="5">
        <f>Zon[[#This Row],[Datum]]</f>
        <v>41645</v>
      </c>
      <c r="D925" s="7">
        <v>0.4</v>
      </c>
      <c r="E925">
        <f>YEAR(Zon[[#This Row],[Datum]])</f>
        <v>2014</v>
      </c>
      <c r="F925">
        <f>MONTH(Zon[[#This Row],[Datum]])</f>
        <v>1</v>
      </c>
      <c r="G925">
        <f>WEEKNUM(Zon[[#This Row],[Datum]],2)</f>
        <v>2</v>
      </c>
    </row>
    <row r="926" spans="2:7" x14ac:dyDescent="0.25">
      <c r="B926" s="6">
        <v>41646</v>
      </c>
      <c r="C926" s="5">
        <f>Zon[[#This Row],[Datum]]</f>
        <v>41646</v>
      </c>
      <c r="D926" s="7">
        <v>0.92</v>
      </c>
      <c r="E926">
        <f>YEAR(Zon[[#This Row],[Datum]])</f>
        <v>2014</v>
      </c>
      <c r="F926">
        <f>MONTH(Zon[[#This Row],[Datum]])</f>
        <v>1</v>
      </c>
      <c r="G926">
        <f>WEEKNUM(Zon[[#This Row],[Datum]],2)</f>
        <v>2</v>
      </c>
    </row>
    <row r="927" spans="2:7" x14ac:dyDescent="0.25">
      <c r="B927" s="6">
        <v>41647</v>
      </c>
      <c r="C927" s="5">
        <f>Zon[[#This Row],[Datum]]</f>
        <v>41647</v>
      </c>
      <c r="D927" s="7">
        <v>0.77</v>
      </c>
      <c r="E927">
        <f>YEAR(Zon[[#This Row],[Datum]])</f>
        <v>2014</v>
      </c>
      <c r="F927">
        <f>MONTH(Zon[[#This Row],[Datum]])</f>
        <v>1</v>
      </c>
      <c r="G927">
        <f>WEEKNUM(Zon[[#This Row],[Datum]],2)</f>
        <v>2</v>
      </c>
    </row>
    <row r="928" spans="2:7" x14ac:dyDescent="0.25">
      <c r="B928" s="6">
        <v>41648</v>
      </c>
      <c r="C928" s="5">
        <f>Zon[[#This Row],[Datum]]</f>
        <v>41648</v>
      </c>
      <c r="D928" s="7">
        <v>0.06</v>
      </c>
      <c r="E928">
        <f>YEAR(Zon[[#This Row],[Datum]])</f>
        <v>2014</v>
      </c>
      <c r="F928">
        <f>MONTH(Zon[[#This Row],[Datum]])</f>
        <v>1</v>
      </c>
      <c r="G928">
        <f>WEEKNUM(Zon[[#This Row],[Datum]],2)</f>
        <v>2</v>
      </c>
    </row>
    <row r="929" spans="2:7" x14ac:dyDescent="0.25">
      <c r="B929" s="6">
        <v>41649</v>
      </c>
      <c r="C929" s="5">
        <f>Zon[[#This Row],[Datum]]</f>
        <v>41649</v>
      </c>
      <c r="D929" s="7">
        <v>0.95</v>
      </c>
      <c r="E929">
        <f>YEAR(Zon[[#This Row],[Datum]])</f>
        <v>2014</v>
      </c>
      <c r="F929">
        <f>MONTH(Zon[[#This Row],[Datum]])</f>
        <v>1</v>
      </c>
      <c r="G929">
        <f>WEEKNUM(Zon[[#This Row],[Datum]],2)</f>
        <v>2</v>
      </c>
    </row>
    <row r="930" spans="2:7" x14ac:dyDescent="0.25">
      <c r="B930" s="6">
        <v>41650</v>
      </c>
      <c r="C930" s="5">
        <f>Zon[[#This Row],[Datum]]</f>
        <v>41650</v>
      </c>
      <c r="D930" s="7">
        <v>0.4</v>
      </c>
      <c r="E930">
        <f>YEAR(Zon[[#This Row],[Datum]])</f>
        <v>2014</v>
      </c>
      <c r="F930">
        <f>MONTH(Zon[[#This Row],[Datum]])</f>
        <v>1</v>
      </c>
      <c r="G930">
        <f>WEEKNUM(Zon[[#This Row],[Datum]],2)</f>
        <v>2</v>
      </c>
    </row>
    <row r="931" spans="2:7" x14ac:dyDescent="0.25">
      <c r="B931" s="6">
        <v>41651</v>
      </c>
      <c r="C931" s="5">
        <f>Zon[[#This Row],[Datum]]</f>
        <v>41651</v>
      </c>
      <c r="D931" s="7">
        <v>1.47</v>
      </c>
      <c r="E931">
        <f>YEAR(Zon[[#This Row],[Datum]])</f>
        <v>2014</v>
      </c>
      <c r="F931">
        <f>MONTH(Zon[[#This Row],[Datum]])</f>
        <v>1</v>
      </c>
      <c r="G931">
        <f>WEEKNUM(Zon[[#This Row],[Datum]],2)</f>
        <v>2</v>
      </c>
    </row>
    <row r="932" spans="2:7" x14ac:dyDescent="0.25">
      <c r="B932" s="6">
        <v>41652</v>
      </c>
      <c r="C932" s="5">
        <f>Zon[[#This Row],[Datum]]</f>
        <v>41652</v>
      </c>
      <c r="D932" s="7">
        <v>0.77</v>
      </c>
      <c r="E932">
        <f>YEAR(Zon[[#This Row],[Datum]])</f>
        <v>2014</v>
      </c>
      <c r="F932">
        <f>MONTH(Zon[[#This Row],[Datum]])</f>
        <v>1</v>
      </c>
      <c r="G932">
        <f>WEEKNUM(Zon[[#This Row],[Datum]],2)</f>
        <v>3</v>
      </c>
    </row>
    <row r="933" spans="2:7" x14ac:dyDescent="0.25">
      <c r="B933" s="6">
        <v>41653</v>
      </c>
      <c r="C933" s="5">
        <f>Zon[[#This Row],[Datum]]</f>
        <v>41653</v>
      </c>
      <c r="D933" s="7">
        <v>0.38</v>
      </c>
      <c r="E933">
        <f>YEAR(Zon[[#This Row],[Datum]])</f>
        <v>2014</v>
      </c>
      <c r="F933">
        <f>MONTH(Zon[[#This Row],[Datum]])</f>
        <v>1</v>
      </c>
      <c r="G933">
        <f>WEEKNUM(Zon[[#This Row],[Datum]],2)</f>
        <v>3</v>
      </c>
    </row>
    <row r="934" spans="2:7" x14ac:dyDescent="0.25">
      <c r="B934" s="6">
        <v>41654</v>
      </c>
      <c r="C934" s="5">
        <f>Zon[[#This Row],[Datum]]</f>
        <v>41654</v>
      </c>
      <c r="D934" s="7">
        <v>0.23</v>
      </c>
      <c r="E934">
        <f>YEAR(Zon[[#This Row],[Datum]])</f>
        <v>2014</v>
      </c>
      <c r="F934">
        <f>MONTH(Zon[[#This Row],[Datum]])</f>
        <v>1</v>
      </c>
      <c r="G934">
        <f>WEEKNUM(Zon[[#This Row],[Datum]],2)</f>
        <v>3</v>
      </c>
    </row>
    <row r="935" spans="2:7" x14ac:dyDescent="0.25">
      <c r="B935" s="6">
        <v>41655</v>
      </c>
      <c r="C935" s="5">
        <f>Zon[[#This Row],[Datum]]</f>
        <v>41655</v>
      </c>
      <c r="D935" s="7">
        <v>0.18</v>
      </c>
      <c r="E935">
        <f>YEAR(Zon[[#This Row],[Datum]])</f>
        <v>2014</v>
      </c>
      <c r="F935">
        <f>MONTH(Zon[[#This Row],[Datum]])</f>
        <v>1</v>
      </c>
      <c r="G935">
        <f>WEEKNUM(Zon[[#This Row],[Datum]],2)</f>
        <v>3</v>
      </c>
    </row>
    <row r="936" spans="2:7" x14ac:dyDescent="0.25">
      <c r="B936" s="6">
        <v>41656</v>
      </c>
      <c r="C936" s="5">
        <f>Zon[[#This Row],[Datum]]</f>
        <v>41656</v>
      </c>
      <c r="D936" s="7">
        <v>1.07</v>
      </c>
      <c r="E936">
        <f>YEAR(Zon[[#This Row],[Datum]])</f>
        <v>2014</v>
      </c>
      <c r="F936">
        <f>MONTH(Zon[[#This Row],[Datum]])</f>
        <v>1</v>
      </c>
      <c r="G936">
        <f>WEEKNUM(Zon[[#This Row],[Datum]],2)</f>
        <v>3</v>
      </c>
    </row>
    <row r="937" spans="2:7" x14ac:dyDescent="0.25">
      <c r="B937" s="6">
        <v>41657</v>
      </c>
      <c r="C937" s="5">
        <f>Zon[[#This Row],[Datum]]</f>
        <v>41657</v>
      </c>
      <c r="D937" s="7">
        <v>1.06</v>
      </c>
      <c r="E937">
        <f>YEAR(Zon[[#This Row],[Datum]])</f>
        <v>2014</v>
      </c>
      <c r="F937">
        <f>MONTH(Zon[[#This Row],[Datum]])</f>
        <v>1</v>
      </c>
      <c r="G937">
        <f>WEEKNUM(Zon[[#This Row],[Datum]],2)</f>
        <v>3</v>
      </c>
    </row>
    <row r="938" spans="2:7" x14ac:dyDescent="0.25">
      <c r="B938" s="6">
        <v>41658</v>
      </c>
      <c r="C938" s="5">
        <f>Zon[[#This Row],[Datum]]</f>
        <v>41658</v>
      </c>
      <c r="D938" s="7">
        <v>0.4</v>
      </c>
      <c r="E938">
        <f>YEAR(Zon[[#This Row],[Datum]])</f>
        <v>2014</v>
      </c>
      <c r="F938">
        <f>MONTH(Zon[[#This Row],[Datum]])</f>
        <v>1</v>
      </c>
      <c r="G938">
        <f>WEEKNUM(Zon[[#This Row],[Datum]],2)</f>
        <v>3</v>
      </c>
    </row>
    <row r="939" spans="2:7" x14ac:dyDescent="0.25">
      <c r="B939" s="6">
        <v>41659</v>
      </c>
      <c r="C939" s="5">
        <f>Zon[[#This Row],[Datum]]</f>
        <v>41659</v>
      </c>
      <c r="D939" s="7">
        <v>0.02</v>
      </c>
      <c r="E939">
        <f>YEAR(Zon[[#This Row],[Datum]])</f>
        <v>2014</v>
      </c>
      <c r="F939">
        <f>MONTH(Zon[[#This Row],[Datum]])</f>
        <v>1</v>
      </c>
      <c r="G939">
        <f>WEEKNUM(Zon[[#This Row],[Datum]],2)</f>
        <v>4</v>
      </c>
    </row>
    <row r="940" spans="2:7" x14ac:dyDescent="0.25">
      <c r="B940" s="6">
        <v>41660</v>
      </c>
      <c r="C940" s="5">
        <f>Zon[[#This Row],[Datum]]</f>
        <v>41660</v>
      </c>
      <c r="D940" s="7">
        <v>0.09</v>
      </c>
      <c r="E940">
        <f>YEAR(Zon[[#This Row],[Datum]])</f>
        <v>2014</v>
      </c>
      <c r="F940">
        <f>MONTH(Zon[[#This Row],[Datum]])</f>
        <v>1</v>
      </c>
      <c r="G940">
        <f>WEEKNUM(Zon[[#This Row],[Datum]],2)</f>
        <v>4</v>
      </c>
    </row>
    <row r="941" spans="2:7" x14ac:dyDescent="0.25">
      <c r="B941" s="6">
        <v>41661</v>
      </c>
      <c r="C941" s="5">
        <f>Zon[[#This Row],[Datum]]</f>
        <v>41661</v>
      </c>
      <c r="D941" s="7">
        <v>1.42</v>
      </c>
      <c r="E941">
        <f>YEAR(Zon[[#This Row],[Datum]])</f>
        <v>2014</v>
      </c>
      <c r="F941">
        <f>MONTH(Zon[[#This Row],[Datum]])</f>
        <v>1</v>
      </c>
      <c r="G941">
        <f>WEEKNUM(Zon[[#This Row],[Datum]],2)</f>
        <v>4</v>
      </c>
    </row>
    <row r="942" spans="2:7" x14ac:dyDescent="0.25">
      <c r="B942" s="6">
        <v>41662</v>
      </c>
      <c r="C942" s="5">
        <f>Zon[[#This Row],[Datum]]</f>
        <v>41662</v>
      </c>
      <c r="D942" s="7">
        <v>0.15</v>
      </c>
      <c r="E942">
        <f>YEAR(Zon[[#This Row],[Datum]])</f>
        <v>2014</v>
      </c>
      <c r="F942">
        <f>MONTH(Zon[[#This Row],[Datum]])</f>
        <v>1</v>
      </c>
      <c r="G942">
        <f>WEEKNUM(Zon[[#This Row],[Datum]],2)</f>
        <v>4</v>
      </c>
    </row>
    <row r="943" spans="2:7" x14ac:dyDescent="0.25">
      <c r="B943" s="6">
        <v>41663</v>
      </c>
      <c r="C943" s="5">
        <f>Zon[[#This Row],[Datum]]</f>
        <v>41663</v>
      </c>
      <c r="D943" s="7">
        <v>0.27</v>
      </c>
      <c r="E943">
        <f>YEAR(Zon[[#This Row],[Datum]])</f>
        <v>2014</v>
      </c>
      <c r="F943">
        <f>MONTH(Zon[[#This Row],[Datum]])</f>
        <v>1</v>
      </c>
      <c r="G943">
        <f>WEEKNUM(Zon[[#This Row],[Datum]],2)</f>
        <v>4</v>
      </c>
    </row>
    <row r="944" spans="2:7" x14ac:dyDescent="0.25">
      <c r="B944" s="6">
        <v>41664</v>
      </c>
      <c r="C944" s="5">
        <f>Zon[[#This Row],[Datum]]</f>
        <v>41664</v>
      </c>
      <c r="D944" s="7">
        <v>0.56999999999999995</v>
      </c>
      <c r="E944">
        <f>YEAR(Zon[[#This Row],[Datum]])</f>
        <v>2014</v>
      </c>
      <c r="F944">
        <f>MONTH(Zon[[#This Row],[Datum]])</f>
        <v>1</v>
      </c>
      <c r="G944">
        <f>WEEKNUM(Zon[[#This Row],[Datum]],2)</f>
        <v>4</v>
      </c>
    </row>
    <row r="945" spans="2:7" x14ac:dyDescent="0.25">
      <c r="B945" s="6">
        <v>41665</v>
      </c>
      <c r="C945" s="5">
        <f>Zon[[#This Row],[Datum]]</f>
        <v>41665</v>
      </c>
      <c r="D945" s="7">
        <v>0.42</v>
      </c>
      <c r="E945">
        <f>YEAR(Zon[[#This Row],[Datum]])</f>
        <v>2014</v>
      </c>
      <c r="F945">
        <f>MONTH(Zon[[#This Row],[Datum]])</f>
        <v>1</v>
      </c>
      <c r="G945">
        <f>WEEKNUM(Zon[[#This Row],[Datum]],2)</f>
        <v>4</v>
      </c>
    </row>
    <row r="946" spans="2:7" x14ac:dyDescent="0.25">
      <c r="B946" s="6">
        <v>41666</v>
      </c>
      <c r="C946" s="5">
        <f>Zon[[#This Row],[Datum]]</f>
        <v>41666</v>
      </c>
      <c r="D946" s="7">
        <v>0.45</v>
      </c>
      <c r="E946">
        <f>YEAR(Zon[[#This Row],[Datum]])</f>
        <v>2014</v>
      </c>
      <c r="F946">
        <f>MONTH(Zon[[#This Row],[Datum]])</f>
        <v>1</v>
      </c>
      <c r="G946">
        <f>WEEKNUM(Zon[[#This Row],[Datum]],2)</f>
        <v>5</v>
      </c>
    </row>
    <row r="947" spans="2:7" x14ac:dyDescent="0.25">
      <c r="B947" s="6">
        <v>41667</v>
      </c>
      <c r="C947" s="5">
        <f>Zon[[#This Row],[Datum]]</f>
        <v>41667</v>
      </c>
      <c r="D947" s="7">
        <v>1.1299999999999999</v>
      </c>
      <c r="E947">
        <f>YEAR(Zon[[#This Row],[Datum]])</f>
        <v>2014</v>
      </c>
      <c r="F947">
        <f>MONTH(Zon[[#This Row],[Datum]])</f>
        <v>1</v>
      </c>
      <c r="G947">
        <f>WEEKNUM(Zon[[#This Row],[Datum]],2)</f>
        <v>5</v>
      </c>
    </row>
    <row r="948" spans="2:7" x14ac:dyDescent="0.25">
      <c r="B948" s="6">
        <v>41668</v>
      </c>
      <c r="C948" s="5">
        <f>Zon[[#This Row],[Datum]]</f>
        <v>41668</v>
      </c>
      <c r="D948" s="7">
        <v>1.5</v>
      </c>
      <c r="E948">
        <f>YEAR(Zon[[#This Row],[Datum]])</f>
        <v>2014</v>
      </c>
      <c r="F948">
        <f>MONTH(Zon[[#This Row],[Datum]])</f>
        <v>1</v>
      </c>
      <c r="G948">
        <f>WEEKNUM(Zon[[#This Row],[Datum]],2)</f>
        <v>5</v>
      </c>
    </row>
    <row r="949" spans="2:7" x14ac:dyDescent="0.25">
      <c r="B949" s="6">
        <v>41669</v>
      </c>
      <c r="C949" s="5">
        <f>Zon[[#This Row],[Datum]]</f>
        <v>41669</v>
      </c>
      <c r="D949" s="7">
        <v>0.89</v>
      </c>
      <c r="E949">
        <f>YEAR(Zon[[#This Row],[Datum]])</f>
        <v>2014</v>
      </c>
      <c r="F949">
        <f>MONTH(Zon[[#This Row],[Datum]])</f>
        <v>1</v>
      </c>
      <c r="G949">
        <f>WEEKNUM(Zon[[#This Row],[Datum]],2)</f>
        <v>5</v>
      </c>
    </row>
    <row r="950" spans="2:7" x14ac:dyDescent="0.25">
      <c r="B950" s="6">
        <v>41670</v>
      </c>
      <c r="C950" s="5">
        <f>Zon[[#This Row],[Datum]]</f>
        <v>41670</v>
      </c>
      <c r="D950" s="7">
        <v>1.61</v>
      </c>
      <c r="E950">
        <f>YEAR(Zon[[#This Row],[Datum]])</f>
        <v>2014</v>
      </c>
      <c r="F950">
        <f>MONTH(Zon[[#This Row],[Datum]])</f>
        <v>1</v>
      </c>
      <c r="G950">
        <f>WEEKNUM(Zon[[#This Row],[Datum]],2)</f>
        <v>5</v>
      </c>
    </row>
    <row r="951" spans="2:7" x14ac:dyDescent="0.25">
      <c r="B951" s="6">
        <v>41671</v>
      </c>
      <c r="C951" s="5">
        <f>Zon[[#This Row],[Datum]]</f>
        <v>41671</v>
      </c>
      <c r="D951" s="7">
        <v>0.12</v>
      </c>
      <c r="E951">
        <f>YEAR(Zon[[#This Row],[Datum]])</f>
        <v>2014</v>
      </c>
      <c r="F951">
        <f>MONTH(Zon[[#This Row],[Datum]])</f>
        <v>2</v>
      </c>
      <c r="G951">
        <f>WEEKNUM(Zon[[#This Row],[Datum]],2)</f>
        <v>5</v>
      </c>
    </row>
    <row r="952" spans="2:7" x14ac:dyDescent="0.25">
      <c r="B952" s="6">
        <v>41672</v>
      </c>
      <c r="C952" s="5">
        <f>Zon[[#This Row],[Datum]]</f>
        <v>41672</v>
      </c>
      <c r="D952" s="7">
        <v>1.98</v>
      </c>
      <c r="E952">
        <f>YEAR(Zon[[#This Row],[Datum]])</f>
        <v>2014</v>
      </c>
      <c r="F952">
        <f>MONTH(Zon[[#This Row],[Datum]])</f>
        <v>2</v>
      </c>
      <c r="G952">
        <f>WEEKNUM(Zon[[#This Row],[Datum]],2)</f>
        <v>5</v>
      </c>
    </row>
    <row r="953" spans="2:7" x14ac:dyDescent="0.25">
      <c r="B953" s="6">
        <v>41673</v>
      </c>
      <c r="C953" s="5">
        <f>Zon[[#This Row],[Datum]]</f>
        <v>41673</v>
      </c>
      <c r="D953" s="7">
        <v>1.9</v>
      </c>
      <c r="E953">
        <f>YEAR(Zon[[#This Row],[Datum]])</f>
        <v>2014</v>
      </c>
      <c r="F953">
        <f>MONTH(Zon[[#This Row],[Datum]])</f>
        <v>2</v>
      </c>
      <c r="G953">
        <f>WEEKNUM(Zon[[#This Row],[Datum]],2)</f>
        <v>6</v>
      </c>
    </row>
    <row r="954" spans="2:7" x14ac:dyDescent="0.25">
      <c r="B954" s="6">
        <v>41674</v>
      </c>
      <c r="C954" s="5">
        <f>Zon[[#This Row],[Datum]]</f>
        <v>41674</v>
      </c>
      <c r="D954" s="7">
        <v>1.68</v>
      </c>
      <c r="E954">
        <f>YEAR(Zon[[#This Row],[Datum]])</f>
        <v>2014</v>
      </c>
      <c r="F954">
        <f>MONTH(Zon[[#This Row],[Datum]])</f>
        <v>2</v>
      </c>
      <c r="G954">
        <f>WEEKNUM(Zon[[#This Row],[Datum]],2)</f>
        <v>6</v>
      </c>
    </row>
    <row r="955" spans="2:7" x14ac:dyDescent="0.25">
      <c r="B955" s="6">
        <v>41675</v>
      </c>
      <c r="C955" s="5">
        <f>Zon[[#This Row],[Datum]]</f>
        <v>41675</v>
      </c>
      <c r="D955" s="7">
        <v>0.62</v>
      </c>
      <c r="E955">
        <f>YEAR(Zon[[#This Row],[Datum]])</f>
        <v>2014</v>
      </c>
      <c r="F955">
        <f>MONTH(Zon[[#This Row],[Datum]])</f>
        <v>2</v>
      </c>
      <c r="G955">
        <f>WEEKNUM(Zon[[#This Row],[Datum]],2)</f>
        <v>6</v>
      </c>
    </row>
    <row r="956" spans="2:7" x14ac:dyDescent="0.25">
      <c r="B956" s="6">
        <v>41676</v>
      </c>
      <c r="C956" s="5">
        <f>Zon[[#This Row],[Datum]]</f>
        <v>41676</v>
      </c>
      <c r="D956" s="7">
        <v>0.91</v>
      </c>
      <c r="E956">
        <f>YEAR(Zon[[#This Row],[Datum]])</f>
        <v>2014</v>
      </c>
      <c r="F956">
        <f>MONTH(Zon[[#This Row],[Datum]])</f>
        <v>2</v>
      </c>
      <c r="G956">
        <f>WEEKNUM(Zon[[#This Row],[Datum]],2)</f>
        <v>6</v>
      </c>
    </row>
    <row r="957" spans="2:7" x14ac:dyDescent="0.25">
      <c r="B957" s="6">
        <v>41677</v>
      </c>
      <c r="C957" s="5">
        <f>Zon[[#This Row],[Datum]]</f>
        <v>41677</v>
      </c>
      <c r="D957" s="7">
        <v>0.1</v>
      </c>
      <c r="E957">
        <f>YEAR(Zon[[#This Row],[Datum]])</f>
        <v>2014</v>
      </c>
      <c r="F957">
        <f>MONTH(Zon[[#This Row],[Datum]])</f>
        <v>2</v>
      </c>
      <c r="G957">
        <f>WEEKNUM(Zon[[#This Row],[Datum]],2)</f>
        <v>6</v>
      </c>
    </row>
    <row r="958" spans="2:7" x14ac:dyDescent="0.25">
      <c r="B958" s="6">
        <v>41678</v>
      </c>
      <c r="C958" s="5">
        <f>Zon[[#This Row],[Datum]]</f>
        <v>41678</v>
      </c>
      <c r="D958" s="7">
        <v>0.42</v>
      </c>
      <c r="E958">
        <f>YEAR(Zon[[#This Row],[Datum]])</f>
        <v>2014</v>
      </c>
      <c r="F958">
        <f>MONTH(Zon[[#This Row],[Datum]])</f>
        <v>2</v>
      </c>
      <c r="G958">
        <f>WEEKNUM(Zon[[#This Row],[Datum]],2)</f>
        <v>6</v>
      </c>
    </row>
    <row r="959" spans="2:7" x14ac:dyDescent="0.25">
      <c r="B959" s="6">
        <v>41679</v>
      </c>
      <c r="C959" s="5">
        <f>Zon[[#This Row],[Datum]]</f>
        <v>41679</v>
      </c>
      <c r="D959" s="7">
        <v>0.86</v>
      </c>
      <c r="E959">
        <f>YEAR(Zon[[#This Row],[Datum]])</f>
        <v>2014</v>
      </c>
      <c r="F959">
        <f>MONTH(Zon[[#This Row],[Datum]])</f>
        <v>2</v>
      </c>
      <c r="G959">
        <f>WEEKNUM(Zon[[#This Row],[Datum]],2)</f>
        <v>6</v>
      </c>
    </row>
    <row r="960" spans="2:7" x14ac:dyDescent="0.25">
      <c r="B960" s="6">
        <v>41680</v>
      </c>
      <c r="C960" s="5">
        <f>Zon[[#This Row],[Datum]]</f>
        <v>41680</v>
      </c>
      <c r="D960" s="7">
        <v>0.33</v>
      </c>
      <c r="E960">
        <f>YEAR(Zon[[#This Row],[Datum]])</f>
        <v>2014</v>
      </c>
      <c r="F960">
        <f>MONTH(Zon[[#This Row],[Datum]])</f>
        <v>2</v>
      </c>
      <c r="G960">
        <f>WEEKNUM(Zon[[#This Row],[Datum]],2)</f>
        <v>7</v>
      </c>
    </row>
    <row r="961" spans="2:7" x14ac:dyDescent="0.25">
      <c r="B961" s="6">
        <v>41681</v>
      </c>
      <c r="C961" s="5">
        <f>Zon[[#This Row],[Datum]]</f>
        <v>41681</v>
      </c>
      <c r="D961" s="7">
        <v>1.37</v>
      </c>
      <c r="E961">
        <f>YEAR(Zon[[#This Row],[Datum]])</f>
        <v>2014</v>
      </c>
      <c r="F961">
        <f>MONTH(Zon[[#This Row],[Datum]])</f>
        <v>2</v>
      </c>
      <c r="G961">
        <f>WEEKNUM(Zon[[#This Row],[Datum]],2)</f>
        <v>7</v>
      </c>
    </row>
    <row r="962" spans="2:7" x14ac:dyDescent="0.25">
      <c r="B962" s="6">
        <v>41682</v>
      </c>
      <c r="C962" s="5">
        <f>Zon[[#This Row],[Datum]]</f>
        <v>41682</v>
      </c>
      <c r="D962" s="7">
        <v>2.0499999999999998</v>
      </c>
      <c r="E962">
        <f>YEAR(Zon[[#This Row],[Datum]])</f>
        <v>2014</v>
      </c>
      <c r="F962">
        <f>MONTH(Zon[[#This Row],[Datum]])</f>
        <v>2</v>
      </c>
      <c r="G962">
        <f>WEEKNUM(Zon[[#This Row],[Datum]],2)</f>
        <v>7</v>
      </c>
    </row>
    <row r="963" spans="2:7" x14ac:dyDescent="0.25">
      <c r="B963" s="6">
        <v>41683</v>
      </c>
      <c r="C963" s="5">
        <f>Zon[[#This Row],[Datum]]</f>
        <v>41683</v>
      </c>
      <c r="D963" s="7">
        <v>1.4E-2</v>
      </c>
      <c r="E963">
        <f>YEAR(Zon[[#This Row],[Datum]])</f>
        <v>2014</v>
      </c>
      <c r="F963">
        <f>MONTH(Zon[[#This Row],[Datum]])</f>
        <v>2</v>
      </c>
      <c r="G963">
        <f>WEEKNUM(Zon[[#This Row],[Datum]],2)</f>
        <v>7</v>
      </c>
    </row>
    <row r="964" spans="2:7" x14ac:dyDescent="0.25">
      <c r="B964" s="6">
        <v>41684</v>
      </c>
      <c r="C964" s="5">
        <f>Zon[[#This Row],[Datum]]</f>
        <v>41684</v>
      </c>
      <c r="D964" s="7">
        <v>0.75</v>
      </c>
      <c r="E964">
        <f>YEAR(Zon[[#This Row],[Datum]])</f>
        <v>2014</v>
      </c>
      <c r="F964">
        <f>MONTH(Zon[[#This Row],[Datum]])</f>
        <v>2</v>
      </c>
      <c r="G964">
        <f>WEEKNUM(Zon[[#This Row],[Datum]],2)</f>
        <v>7</v>
      </c>
    </row>
    <row r="965" spans="2:7" x14ac:dyDescent="0.25">
      <c r="B965" s="6">
        <v>41685</v>
      </c>
      <c r="C965" s="5">
        <f>Zon[[#This Row],[Datum]]</f>
        <v>41685</v>
      </c>
      <c r="D965" s="7">
        <v>0.79</v>
      </c>
      <c r="E965">
        <f>YEAR(Zon[[#This Row],[Datum]])</f>
        <v>2014</v>
      </c>
      <c r="F965">
        <f>MONTH(Zon[[#This Row],[Datum]])</f>
        <v>2</v>
      </c>
      <c r="G965">
        <f>WEEKNUM(Zon[[#This Row],[Datum]],2)</f>
        <v>7</v>
      </c>
    </row>
    <row r="966" spans="2:7" x14ac:dyDescent="0.25">
      <c r="B966" s="6">
        <v>41686</v>
      </c>
      <c r="C966" s="5">
        <f>Zon[[#This Row],[Datum]]</f>
        <v>41686</v>
      </c>
      <c r="D966" s="7">
        <v>0.93</v>
      </c>
      <c r="E966">
        <f>YEAR(Zon[[#This Row],[Datum]])</f>
        <v>2014</v>
      </c>
      <c r="F966">
        <f>MONTH(Zon[[#This Row],[Datum]])</f>
        <v>2</v>
      </c>
      <c r="G966">
        <f>WEEKNUM(Zon[[#This Row],[Datum]],2)</f>
        <v>7</v>
      </c>
    </row>
    <row r="967" spans="2:7" x14ac:dyDescent="0.25">
      <c r="B967" s="6">
        <v>41687</v>
      </c>
      <c r="C967" s="5">
        <f>Zon[[#This Row],[Datum]]</f>
        <v>41687</v>
      </c>
      <c r="D967" s="7">
        <v>1.47</v>
      </c>
      <c r="E967">
        <f>YEAR(Zon[[#This Row],[Datum]])</f>
        <v>2014</v>
      </c>
      <c r="F967">
        <f>MONTH(Zon[[#This Row],[Datum]])</f>
        <v>2</v>
      </c>
      <c r="G967">
        <f>WEEKNUM(Zon[[#This Row],[Datum]],2)</f>
        <v>8</v>
      </c>
    </row>
    <row r="968" spans="2:7" x14ac:dyDescent="0.25">
      <c r="B968" s="6">
        <v>41688</v>
      </c>
      <c r="C968" s="5">
        <f>Zon[[#This Row],[Datum]]</f>
        <v>41688</v>
      </c>
      <c r="D968" s="7">
        <v>0.56999999999999995</v>
      </c>
      <c r="E968">
        <f>YEAR(Zon[[#This Row],[Datum]])</f>
        <v>2014</v>
      </c>
      <c r="F968">
        <f>MONTH(Zon[[#This Row],[Datum]])</f>
        <v>2</v>
      </c>
      <c r="G968">
        <f>WEEKNUM(Zon[[#This Row],[Datum]],2)</f>
        <v>8</v>
      </c>
    </row>
    <row r="969" spans="2:7" x14ac:dyDescent="0.25">
      <c r="B969" s="6">
        <v>41689</v>
      </c>
      <c r="C969" s="5">
        <f>Zon[[#This Row],[Datum]]</f>
        <v>41689</v>
      </c>
      <c r="D969" s="7">
        <v>0.59</v>
      </c>
      <c r="E969">
        <f>YEAR(Zon[[#This Row],[Datum]])</f>
        <v>2014</v>
      </c>
      <c r="F969">
        <f>MONTH(Zon[[#This Row],[Datum]])</f>
        <v>2</v>
      </c>
      <c r="G969">
        <f>WEEKNUM(Zon[[#This Row],[Datum]],2)</f>
        <v>8</v>
      </c>
    </row>
    <row r="970" spans="2:7" x14ac:dyDescent="0.25">
      <c r="B970" s="6">
        <v>41690</v>
      </c>
      <c r="C970" s="5">
        <f>Zon[[#This Row],[Datum]]</f>
        <v>41690</v>
      </c>
      <c r="D970" s="7">
        <v>0.96</v>
      </c>
      <c r="E970">
        <f>YEAR(Zon[[#This Row],[Datum]])</f>
        <v>2014</v>
      </c>
      <c r="F970">
        <f>MONTH(Zon[[#This Row],[Datum]])</f>
        <v>2</v>
      </c>
      <c r="G970">
        <f>WEEKNUM(Zon[[#This Row],[Datum]],2)</f>
        <v>8</v>
      </c>
    </row>
    <row r="971" spans="2:7" x14ac:dyDescent="0.25">
      <c r="B971" s="6">
        <v>41691</v>
      </c>
      <c r="C971" s="5">
        <f>Zon[[#This Row],[Datum]]</f>
        <v>41691</v>
      </c>
      <c r="D971" s="7">
        <v>1.45</v>
      </c>
      <c r="E971">
        <f>YEAR(Zon[[#This Row],[Datum]])</f>
        <v>2014</v>
      </c>
      <c r="F971">
        <f>MONTH(Zon[[#This Row],[Datum]])</f>
        <v>2</v>
      </c>
      <c r="G971">
        <f>WEEKNUM(Zon[[#This Row],[Datum]],2)</f>
        <v>8</v>
      </c>
    </row>
    <row r="972" spans="2:7" x14ac:dyDescent="0.25">
      <c r="B972" s="6">
        <v>41692</v>
      </c>
      <c r="C972" s="5">
        <f>Zon[[#This Row],[Datum]]</f>
        <v>41692</v>
      </c>
      <c r="D972" s="7">
        <v>1</v>
      </c>
      <c r="E972">
        <f>YEAR(Zon[[#This Row],[Datum]])</f>
        <v>2014</v>
      </c>
      <c r="F972">
        <f>MONTH(Zon[[#This Row],[Datum]])</f>
        <v>2</v>
      </c>
      <c r="G972">
        <f>WEEKNUM(Zon[[#This Row],[Datum]],2)</f>
        <v>8</v>
      </c>
    </row>
    <row r="973" spans="2:7" x14ac:dyDescent="0.25">
      <c r="B973" s="6">
        <v>41693</v>
      </c>
      <c r="C973" s="5">
        <f>Zon[[#This Row],[Datum]]</f>
        <v>41693</v>
      </c>
      <c r="D973" s="7">
        <v>2.23</v>
      </c>
      <c r="E973">
        <f>YEAR(Zon[[#This Row],[Datum]])</f>
        <v>2014</v>
      </c>
      <c r="F973">
        <f>MONTH(Zon[[#This Row],[Datum]])</f>
        <v>2</v>
      </c>
      <c r="G973">
        <f>WEEKNUM(Zon[[#This Row],[Datum]],2)</f>
        <v>8</v>
      </c>
    </row>
    <row r="974" spans="2:7" x14ac:dyDescent="0.25">
      <c r="B974" s="6">
        <v>41694</v>
      </c>
      <c r="C974" s="5">
        <f>Zon[[#This Row],[Datum]]</f>
        <v>41694</v>
      </c>
      <c r="D974" s="7">
        <v>2.27</v>
      </c>
      <c r="E974">
        <f>YEAR(Zon[[#This Row],[Datum]])</f>
        <v>2014</v>
      </c>
      <c r="F974">
        <f>MONTH(Zon[[#This Row],[Datum]])</f>
        <v>2</v>
      </c>
      <c r="G974">
        <f>WEEKNUM(Zon[[#This Row],[Datum]],2)</f>
        <v>9</v>
      </c>
    </row>
    <row r="975" spans="2:7" x14ac:dyDescent="0.25">
      <c r="B975" s="6">
        <v>41695</v>
      </c>
      <c r="C975" s="5">
        <f>Zon[[#This Row],[Datum]]</f>
        <v>41695</v>
      </c>
      <c r="D975" s="7">
        <v>0.85</v>
      </c>
      <c r="E975">
        <f>YEAR(Zon[[#This Row],[Datum]])</f>
        <v>2014</v>
      </c>
      <c r="F975">
        <f>MONTH(Zon[[#This Row],[Datum]])</f>
        <v>2</v>
      </c>
      <c r="G975">
        <f>WEEKNUM(Zon[[#This Row],[Datum]],2)</f>
        <v>9</v>
      </c>
    </row>
    <row r="976" spans="2:7" x14ac:dyDescent="0.25">
      <c r="B976" s="6">
        <v>41696</v>
      </c>
      <c r="C976" s="5">
        <f>Zon[[#This Row],[Datum]]</f>
        <v>41696</v>
      </c>
      <c r="D976" s="7">
        <v>2.04</v>
      </c>
      <c r="E976">
        <f>YEAR(Zon[[#This Row],[Datum]])</f>
        <v>2014</v>
      </c>
      <c r="F976">
        <f>MONTH(Zon[[#This Row],[Datum]])</f>
        <v>2</v>
      </c>
      <c r="G976">
        <f>WEEKNUM(Zon[[#This Row],[Datum]],2)</f>
        <v>9</v>
      </c>
    </row>
    <row r="977" spans="2:7" x14ac:dyDescent="0.25">
      <c r="B977" s="6">
        <v>41697</v>
      </c>
      <c r="C977" s="5">
        <f>Zon[[#This Row],[Datum]]</f>
        <v>41697</v>
      </c>
      <c r="D977" s="7">
        <v>0.65</v>
      </c>
      <c r="E977">
        <f>YEAR(Zon[[#This Row],[Datum]])</f>
        <v>2014</v>
      </c>
      <c r="F977">
        <f>MONTH(Zon[[#This Row],[Datum]])</f>
        <v>2</v>
      </c>
      <c r="G977">
        <f>WEEKNUM(Zon[[#This Row],[Datum]],2)</f>
        <v>9</v>
      </c>
    </row>
    <row r="978" spans="2:7" x14ac:dyDescent="0.25">
      <c r="B978" s="6">
        <v>41698</v>
      </c>
      <c r="C978" s="5">
        <f>Zon[[#This Row],[Datum]]</f>
        <v>41698</v>
      </c>
      <c r="D978" s="7">
        <v>0.94</v>
      </c>
      <c r="E978">
        <f>YEAR(Zon[[#This Row],[Datum]])</f>
        <v>2014</v>
      </c>
      <c r="F978">
        <f>MONTH(Zon[[#This Row],[Datum]])</f>
        <v>2</v>
      </c>
      <c r="G978">
        <f>WEEKNUM(Zon[[#This Row],[Datum]],2)</f>
        <v>9</v>
      </c>
    </row>
    <row r="979" spans="2:7" x14ac:dyDescent="0.25">
      <c r="B979" s="6">
        <v>41699</v>
      </c>
      <c r="C979" s="5">
        <f>Zon[[#This Row],[Datum]]</f>
        <v>41699</v>
      </c>
      <c r="D979" s="7">
        <v>1.1100000000000001</v>
      </c>
      <c r="E979">
        <f>YEAR(Zon[[#This Row],[Datum]])</f>
        <v>2014</v>
      </c>
      <c r="F979">
        <f>MONTH(Zon[[#This Row],[Datum]])</f>
        <v>3</v>
      </c>
      <c r="G979">
        <f>WEEKNUM(Zon[[#This Row],[Datum]],2)</f>
        <v>9</v>
      </c>
    </row>
    <row r="980" spans="2:7" x14ac:dyDescent="0.25">
      <c r="B980" s="6">
        <v>41700</v>
      </c>
      <c r="C980" s="5">
        <f>Zon[[#This Row],[Datum]]</f>
        <v>41700</v>
      </c>
      <c r="D980" s="7">
        <v>2.23</v>
      </c>
      <c r="E980">
        <f>YEAR(Zon[[#This Row],[Datum]])</f>
        <v>2014</v>
      </c>
      <c r="F980">
        <f>MONTH(Zon[[#This Row],[Datum]])</f>
        <v>3</v>
      </c>
      <c r="G980">
        <f>WEEKNUM(Zon[[#This Row],[Datum]],2)</f>
        <v>9</v>
      </c>
    </row>
    <row r="981" spans="2:7" x14ac:dyDescent="0.25">
      <c r="B981" s="6">
        <v>41701</v>
      </c>
      <c r="C981" s="5">
        <f>Zon[[#This Row],[Datum]]</f>
        <v>41701</v>
      </c>
      <c r="D981" s="7">
        <v>0.87</v>
      </c>
      <c r="E981">
        <f>YEAR(Zon[[#This Row],[Datum]])</f>
        <v>2014</v>
      </c>
      <c r="F981">
        <f>MONTH(Zon[[#This Row],[Datum]])</f>
        <v>3</v>
      </c>
      <c r="G981">
        <f>WEEKNUM(Zon[[#This Row],[Datum]],2)</f>
        <v>10</v>
      </c>
    </row>
    <row r="982" spans="2:7" x14ac:dyDescent="0.25">
      <c r="B982" s="6">
        <v>41702</v>
      </c>
      <c r="C982" s="5">
        <f>Zon[[#This Row],[Datum]]</f>
        <v>41702</v>
      </c>
      <c r="D982" s="7">
        <v>1.82</v>
      </c>
      <c r="E982">
        <f>YEAR(Zon[[#This Row],[Datum]])</f>
        <v>2014</v>
      </c>
      <c r="F982">
        <f>MONTH(Zon[[#This Row],[Datum]])</f>
        <v>3</v>
      </c>
      <c r="G982">
        <f>WEEKNUM(Zon[[#This Row],[Datum]],2)</f>
        <v>10</v>
      </c>
    </row>
    <row r="983" spans="2:7" x14ac:dyDescent="0.25">
      <c r="B983" s="6">
        <v>41703</v>
      </c>
      <c r="C983" s="5">
        <f>Zon[[#This Row],[Datum]]</f>
        <v>41703</v>
      </c>
      <c r="D983" s="7">
        <v>2.0099999999999998</v>
      </c>
      <c r="E983">
        <f>YEAR(Zon[[#This Row],[Datum]])</f>
        <v>2014</v>
      </c>
      <c r="F983">
        <f>MONTH(Zon[[#This Row],[Datum]])</f>
        <v>3</v>
      </c>
      <c r="G983">
        <f>WEEKNUM(Zon[[#This Row],[Datum]],2)</f>
        <v>10</v>
      </c>
    </row>
    <row r="984" spans="2:7" x14ac:dyDescent="0.25">
      <c r="B984" s="6">
        <v>41704</v>
      </c>
      <c r="C984" s="5">
        <f>Zon[[#This Row],[Datum]]</f>
        <v>41704</v>
      </c>
      <c r="D984" s="7">
        <v>2.77</v>
      </c>
      <c r="E984">
        <f>YEAR(Zon[[#This Row],[Datum]])</f>
        <v>2014</v>
      </c>
      <c r="F984">
        <f>MONTH(Zon[[#This Row],[Datum]])</f>
        <v>3</v>
      </c>
      <c r="G984">
        <f>WEEKNUM(Zon[[#This Row],[Datum]],2)</f>
        <v>10</v>
      </c>
    </row>
    <row r="985" spans="2:7" x14ac:dyDescent="0.25">
      <c r="B985" s="6">
        <v>41705</v>
      </c>
      <c r="C985" s="5">
        <f>Zon[[#This Row],[Datum]]</f>
        <v>41705</v>
      </c>
      <c r="D985" s="7">
        <v>1.86</v>
      </c>
      <c r="E985">
        <f>YEAR(Zon[[#This Row],[Datum]])</f>
        <v>2014</v>
      </c>
      <c r="F985">
        <f>MONTH(Zon[[#This Row],[Datum]])</f>
        <v>3</v>
      </c>
      <c r="G985">
        <f>WEEKNUM(Zon[[#This Row],[Datum]],2)</f>
        <v>10</v>
      </c>
    </row>
    <row r="986" spans="2:7" x14ac:dyDescent="0.25">
      <c r="B986" s="6">
        <v>41706</v>
      </c>
      <c r="C986" s="5">
        <f>Zon[[#This Row],[Datum]]</f>
        <v>41706</v>
      </c>
      <c r="D986" s="7">
        <v>2.75</v>
      </c>
      <c r="E986">
        <f>YEAR(Zon[[#This Row],[Datum]])</f>
        <v>2014</v>
      </c>
      <c r="F986">
        <f>MONTH(Zon[[#This Row],[Datum]])</f>
        <v>3</v>
      </c>
      <c r="G986">
        <f>WEEKNUM(Zon[[#This Row],[Datum]],2)</f>
        <v>10</v>
      </c>
    </row>
    <row r="987" spans="2:7" x14ac:dyDescent="0.25">
      <c r="B987" s="6">
        <v>41707</v>
      </c>
      <c r="C987" s="5">
        <f>Zon[[#This Row],[Datum]]</f>
        <v>41707</v>
      </c>
      <c r="D987" s="7">
        <v>2.93</v>
      </c>
      <c r="E987">
        <f>YEAR(Zon[[#This Row],[Datum]])</f>
        <v>2014</v>
      </c>
      <c r="F987">
        <f>MONTH(Zon[[#This Row],[Datum]])</f>
        <v>3</v>
      </c>
      <c r="G987">
        <f>WEEKNUM(Zon[[#This Row],[Datum]],2)</f>
        <v>10</v>
      </c>
    </row>
    <row r="988" spans="2:7" x14ac:dyDescent="0.25">
      <c r="B988" s="6">
        <v>41708</v>
      </c>
      <c r="C988" s="5">
        <f>Zon[[#This Row],[Datum]]</f>
        <v>41708</v>
      </c>
      <c r="D988" s="7">
        <v>2.9</v>
      </c>
      <c r="E988">
        <f>YEAR(Zon[[#This Row],[Datum]])</f>
        <v>2014</v>
      </c>
      <c r="F988">
        <f>MONTH(Zon[[#This Row],[Datum]])</f>
        <v>3</v>
      </c>
      <c r="G988">
        <f>WEEKNUM(Zon[[#This Row],[Datum]],2)</f>
        <v>11</v>
      </c>
    </row>
    <row r="989" spans="2:7" x14ac:dyDescent="0.25">
      <c r="B989" s="6">
        <v>41709</v>
      </c>
      <c r="C989" s="5">
        <f>Zon[[#This Row],[Datum]]</f>
        <v>41709</v>
      </c>
      <c r="D989" s="7">
        <v>2.17</v>
      </c>
      <c r="E989">
        <f>YEAR(Zon[[#This Row],[Datum]])</f>
        <v>2014</v>
      </c>
      <c r="F989">
        <f>MONTH(Zon[[#This Row],[Datum]])</f>
        <v>3</v>
      </c>
      <c r="G989">
        <f>WEEKNUM(Zon[[#This Row],[Datum]],2)</f>
        <v>11</v>
      </c>
    </row>
    <row r="990" spans="2:7" x14ac:dyDescent="0.25">
      <c r="B990" s="6">
        <v>41710</v>
      </c>
      <c r="C990" s="5">
        <f>Zon[[#This Row],[Datum]]</f>
        <v>41710</v>
      </c>
      <c r="D990" s="7">
        <v>2.82</v>
      </c>
      <c r="E990">
        <f>YEAR(Zon[[#This Row],[Datum]])</f>
        <v>2014</v>
      </c>
      <c r="F990">
        <f>MONTH(Zon[[#This Row],[Datum]])</f>
        <v>3</v>
      </c>
      <c r="G990">
        <f>WEEKNUM(Zon[[#This Row],[Datum]],2)</f>
        <v>11</v>
      </c>
    </row>
    <row r="991" spans="2:7" x14ac:dyDescent="0.25">
      <c r="B991" s="6">
        <v>41711</v>
      </c>
      <c r="C991" s="5">
        <f>Zon[[#This Row],[Datum]]</f>
        <v>41711</v>
      </c>
      <c r="D991" s="7">
        <v>2.79</v>
      </c>
      <c r="E991">
        <f>YEAR(Zon[[#This Row],[Datum]])</f>
        <v>2014</v>
      </c>
      <c r="F991">
        <f>MONTH(Zon[[#This Row],[Datum]])</f>
        <v>3</v>
      </c>
      <c r="G991">
        <f>WEEKNUM(Zon[[#This Row],[Datum]],2)</f>
        <v>11</v>
      </c>
    </row>
    <row r="992" spans="2:7" x14ac:dyDescent="0.25">
      <c r="B992" s="6">
        <v>41712</v>
      </c>
      <c r="C992" s="5">
        <f>Zon[[#This Row],[Datum]]</f>
        <v>41712</v>
      </c>
      <c r="D992" s="7">
        <v>2.78</v>
      </c>
      <c r="E992">
        <f>YEAR(Zon[[#This Row],[Datum]])</f>
        <v>2014</v>
      </c>
      <c r="F992">
        <f>MONTH(Zon[[#This Row],[Datum]])</f>
        <v>3</v>
      </c>
      <c r="G992">
        <f>WEEKNUM(Zon[[#This Row],[Datum]],2)</f>
        <v>11</v>
      </c>
    </row>
    <row r="993" spans="2:7" x14ac:dyDescent="0.25">
      <c r="B993" s="6">
        <v>41713</v>
      </c>
      <c r="C993" s="5">
        <f>Zon[[#This Row],[Datum]]</f>
        <v>41713</v>
      </c>
      <c r="D993" s="7">
        <v>0.81</v>
      </c>
      <c r="E993">
        <f>YEAR(Zon[[#This Row],[Datum]])</f>
        <v>2014</v>
      </c>
      <c r="F993">
        <f>MONTH(Zon[[#This Row],[Datum]])</f>
        <v>3</v>
      </c>
      <c r="G993">
        <f>WEEKNUM(Zon[[#This Row],[Datum]],2)</f>
        <v>11</v>
      </c>
    </row>
    <row r="994" spans="2:7" x14ac:dyDescent="0.25">
      <c r="B994" s="6">
        <v>41714</v>
      </c>
      <c r="C994" s="5">
        <f>Zon[[#This Row],[Datum]]</f>
        <v>41714</v>
      </c>
      <c r="D994" s="7">
        <v>1.37</v>
      </c>
      <c r="E994">
        <f>YEAR(Zon[[#This Row],[Datum]])</f>
        <v>2014</v>
      </c>
      <c r="F994">
        <f>MONTH(Zon[[#This Row],[Datum]])</f>
        <v>3</v>
      </c>
      <c r="G994">
        <f>WEEKNUM(Zon[[#This Row],[Datum]],2)</f>
        <v>11</v>
      </c>
    </row>
    <row r="995" spans="2:7" x14ac:dyDescent="0.25">
      <c r="B995" s="6">
        <v>41715</v>
      </c>
      <c r="C995" s="5">
        <f>Zon[[#This Row],[Datum]]</f>
        <v>41715</v>
      </c>
      <c r="D995" s="7">
        <v>0.7</v>
      </c>
      <c r="E995">
        <f>YEAR(Zon[[#This Row],[Datum]])</f>
        <v>2014</v>
      </c>
      <c r="F995">
        <f>MONTH(Zon[[#This Row],[Datum]])</f>
        <v>3</v>
      </c>
      <c r="G995">
        <f>WEEKNUM(Zon[[#This Row],[Datum]],2)</f>
        <v>12</v>
      </c>
    </row>
    <row r="996" spans="2:7" x14ac:dyDescent="0.25">
      <c r="B996" s="6">
        <v>41716</v>
      </c>
      <c r="C996" s="5">
        <f>Zon[[#This Row],[Datum]]</f>
        <v>41716</v>
      </c>
      <c r="D996" s="7">
        <v>0.26</v>
      </c>
      <c r="E996">
        <f>YEAR(Zon[[#This Row],[Datum]])</f>
        <v>2014</v>
      </c>
      <c r="F996">
        <f>MONTH(Zon[[#This Row],[Datum]])</f>
        <v>3</v>
      </c>
      <c r="G996">
        <f>WEEKNUM(Zon[[#This Row],[Datum]],2)</f>
        <v>12</v>
      </c>
    </row>
    <row r="997" spans="2:7" x14ac:dyDescent="0.25">
      <c r="B997" s="6">
        <v>41717</v>
      </c>
      <c r="C997" s="5">
        <f>Zon[[#This Row],[Datum]]</f>
        <v>41717</v>
      </c>
      <c r="D997" s="7">
        <v>2.61</v>
      </c>
      <c r="E997">
        <f>YEAR(Zon[[#This Row],[Datum]])</f>
        <v>2014</v>
      </c>
      <c r="F997">
        <f>MONTH(Zon[[#This Row],[Datum]])</f>
        <v>3</v>
      </c>
      <c r="G997">
        <f>WEEKNUM(Zon[[#This Row],[Datum]],2)</f>
        <v>12</v>
      </c>
    </row>
    <row r="998" spans="2:7" x14ac:dyDescent="0.25">
      <c r="B998" s="6">
        <v>41718</v>
      </c>
      <c r="C998" s="5">
        <f>Zon[[#This Row],[Datum]]</f>
        <v>41718</v>
      </c>
      <c r="D998" s="7">
        <v>3.25</v>
      </c>
      <c r="E998">
        <f>YEAR(Zon[[#This Row],[Datum]])</f>
        <v>2014</v>
      </c>
      <c r="F998">
        <f>MONTH(Zon[[#This Row],[Datum]])</f>
        <v>3</v>
      </c>
      <c r="G998">
        <f>WEEKNUM(Zon[[#This Row],[Datum]],2)</f>
        <v>12</v>
      </c>
    </row>
    <row r="999" spans="2:7" x14ac:dyDescent="0.25">
      <c r="B999" s="6">
        <v>41719</v>
      </c>
      <c r="C999" s="5">
        <f>Zon[[#This Row],[Datum]]</f>
        <v>41719</v>
      </c>
      <c r="D999" s="7">
        <v>1.17</v>
      </c>
      <c r="E999">
        <f>YEAR(Zon[[#This Row],[Datum]])</f>
        <v>2014</v>
      </c>
      <c r="F999">
        <f>MONTH(Zon[[#This Row],[Datum]])</f>
        <v>3</v>
      </c>
      <c r="G999">
        <f>WEEKNUM(Zon[[#This Row],[Datum]],2)</f>
        <v>12</v>
      </c>
    </row>
    <row r="1000" spans="2:7" x14ac:dyDescent="0.25">
      <c r="B1000" s="6">
        <v>41720</v>
      </c>
      <c r="C1000" s="5">
        <f>Zon[[#This Row],[Datum]]</f>
        <v>41720</v>
      </c>
      <c r="D1000" s="7">
        <v>1.04</v>
      </c>
      <c r="E1000">
        <f>YEAR(Zon[[#This Row],[Datum]])</f>
        <v>2014</v>
      </c>
      <c r="F1000">
        <f>MONTH(Zon[[#This Row],[Datum]])</f>
        <v>3</v>
      </c>
      <c r="G1000">
        <f>WEEKNUM(Zon[[#This Row],[Datum]],2)</f>
        <v>12</v>
      </c>
    </row>
    <row r="1001" spans="2:7" x14ac:dyDescent="0.25">
      <c r="B1001" s="6">
        <v>41721</v>
      </c>
      <c r="C1001" s="5">
        <f>Zon[[#This Row],[Datum]]</f>
        <v>41721</v>
      </c>
      <c r="D1001" s="7">
        <v>1.56</v>
      </c>
      <c r="E1001">
        <f>YEAR(Zon[[#This Row],[Datum]])</f>
        <v>2014</v>
      </c>
      <c r="F1001">
        <f>MONTH(Zon[[#This Row],[Datum]])</f>
        <v>3</v>
      </c>
      <c r="G1001">
        <f>WEEKNUM(Zon[[#This Row],[Datum]],2)</f>
        <v>12</v>
      </c>
    </row>
    <row r="1002" spans="2:7" x14ac:dyDescent="0.25">
      <c r="B1002" s="6">
        <v>41722</v>
      </c>
      <c r="C1002" s="5">
        <f>Zon[[#This Row],[Datum]]</f>
        <v>41722</v>
      </c>
      <c r="D1002" s="7">
        <v>1.34</v>
      </c>
      <c r="E1002">
        <f>YEAR(Zon[[#This Row],[Datum]])</f>
        <v>2014</v>
      </c>
      <c r="F1002">
        <f>MONTH(Zon[[#This Row],[Datum]])</f>
        <v>3</v>
      </c>
      <c r="G1002">
        <f>WEEKNUM(Zon[[#This Row],[Datum]],2)</f>
        <v>13</v>
      </c>
    </row>
    <row r="1003" spans="2:7" x14ac:dyDescent="0.25">
      <c r="B1003" s="6">
        <v>41723</v>
      </c>
      <c r="C1003" s="5">
        <f>Zon[[#This Row],[Datum]]</f>
        <v>41723</v>
      </c>
      <c r="D1003" s="7">
        <v>1.84</v>
      </c>
      <c r="E1003">
        <f>YEAR(Zon[[#This Row],[Datum]])</f>
        <v>2014</v>
      </c>
      <c r="F1003">
        <f>MONTH(Zon[[#This Row],[Datum]])</f>
        <v>3</v>
      </c>
      <c r="G1003">
        <f>WEEKNUM(Zon[[#This Row],[Datum]],2)</f>
        <v>13</v>
      </c>
    </row>
    <row r="1004" spans="2:7" x14ac:dyDescent="0.25">
      <c r="B1004" s="6">
        <v>41724</v>
      </c>
      <c r="C1004" s="5">
        <f>Zon[[#This Row],[Datum]]</f>
        <v>41724</v>
      </c>
      <c r="D1004" s="7">
        <v>2.36</v>
      </c>
      <c r="E1004">
        <f>YEAR(Zon[[#This Row],[Datum]])</f>
        <v>2014</v>
      </c>
      <c r="F1004">
        <f>MONTH(Zon[[#This Row],[Datum]])</f>
        <v>3</v>
      </c>
      <c r="G1004">
        <f>WEEKNUM(Zon[[#This Row],[Datum]],2)</f>
        <v>13</v>
      </c>
    </row>
    <row r="1005" spans="2:7" x14ac:dyDescent="0.25">
      <c r="B1005" s="6">
        <v>41725</v>
      </c>
      <c r="C1005" s="5">
        <f>Zon[[#This Row],[Datum]]</f>
        <v>41725</v>
      </c>
      <c r="D1005" s="7">
        <v>2.97</v>
      </c>
      <c r="E1005">
        <f>YEAR(Zon[[#This Row],[Datum]])</f>
        <v>2014</v>
      </c>
      <c r="F1005">
        <f>MONTH(Zon[[#This Row],[Datum]])</f>
        <v>3</v>
      </c>
      <c r="G1005">
        <f>WEEKNUM(Zon[[#This Row],[Datum]],2)</f>
        <v>13</v>
      </c>
    </row>
    <row r="1006" spans="2:7" x14ac:dyDescent="0.25">
      <c r="B1006" s="6">
        <v>41726</v>
      </c>
      <c r="C1006" s="5">
        <f>Zon[[#This Row],[Datum]]</f>
        <v>41726</v>
      </c>
      <c r="D1006" s="7">
        <v>3.01</v>
      </c>
      <c r="E1006">
        <f>YEAR(Zon[[#This Row],[Datum]])</f>
        <v>2014</v>
      </c>
      <c r="F1006">
        <f>MONTH(Zon[[#This Row],[Datum]])</f>
        <v>3</v>
      </c>
      <c r="G1006">
        <f>WEEKNUM(Zon[[#This Row],[Datum]],2)</f>
        <v>13</v>
      </c>
    </row>
    <row r="1007" spans="2:7" x14ac:dyDescent="0.25">
      <c r="B1007" s="6">
        <v>41727</v>
      </c>
      <c r="C1007" s="5">
        <f>Zon[[#This Row],[Datum]]</f>
        <v>41727</v>
      </c>
      <c r="D1007" s="7">
        <v>2.97</v>
      </c>
      <c r="E1007">
        <f>YEAR(Zon[[#This Row],[Datum]])</f>
        <v>2014</v>
      </c>
      <c r="F1007">
        <f>MONTH(Zon[[#This Row],[Datum]])</f>
        <v>3</v>
      </c>
      <c r="G1007">
        <f>WEEKNUM(Zon[[#This Row],[Datum]],2)</f>
        <v>13</v>
      </c>
    </row>
    <row r="1008" spans="2:7" x14ac:dyDescent="0.25">
      <c r="B1008" s="6">
        <v>41728</v>
      </c>
      <c r="C1008" s="5">
        <f>Zon[[#This Row],[Datum]]</f>
        <v>41728</v>
      </c>
      <c r="D1008" s="7">
        <v>1.8</v>
      </c>
      <c r="E1008">
        <f>YEAR(Zon[[#This Row],[Datum]])</f>
        <v>2014</v>
      </c>
      <c r="F1008">
        <f>MONTH(Zon[[#This Row],[Datum]])</f>
        <v>3</v>
      </c>
      <c r="G1008">
        <f>WEEKNUM(Zon[[#This Row],[Datum]],2)</f>
        <v>13</v>
      </c>
    </row>
    <row r="1009" spans="2:7" x14ac:dyDescent="0.25">
      <c r="B1009" s="6">
        <v>41729</v>
      </c>
      <c r="C1009" s="5">
        <f>Zon[[#This Row],[Datum]]</f>
        <v>41729</v>
      </c>
      <c r="D1009" s="7">
        <v>2.2000000000000002</v>
      </c>
      <c r="E1009">
        <f>YEAR(Zon[[#This Row],[Datum]])</f>
        <v>2014</v>
      </c>
      <c r="F1009">
        <f>MONTH(Zon[[#This Row],[Datum]])</f>
        <v>3</v>
      </c>
      <c r="G1009">
        <f>WEEKNUM(Zon[[#This Row],[Datum]],2)</f>
        <v>14</v>
      </c>
    </row>
    <row r="1010" spans="2:7" x14ac:dyDescent="0.25">
      <c r="B1010" s="6">
        <v>41730</v>
      </c>
      <c r="C1010" s="5">
        <f>Zon[[#This Row],[Datum]]</f>
        <v>41730</v>
      </c>
      <c r="D1010" s="7">
        <v>2.8</v>
      </c>
      <c r="E1010">
        <f>YEAR(Zon[[#This Row],[Datum]])</f>
        <v>2014</v>
      </c>
      <c r="F1010">
        <f>MONTH(Zon[[#This Row],[Datum]])</f>
        <v>4</v>
      </c>
      <c r="G1010">
        <f>WEEKNUM(Zon[[#This Row],[Datum]],2)</f>
        <v>14</v>
      </c>
    </row>
    <row r="1011" spans="2:7" x14ac:dyDescent="0.25">
      <c r="B1011" s="6">
        <v>41731</v>
      </c>
      <c r="C1011" s="5">
        <f>Zon[[#This Row],[Datum]]</f>
        <v>41731</v>
      </c>
      <c r="D1011" s="7">
        <v>2.68</v>
      </c>
      <c r="E1011">
        <f>YEAR(Zon[[#This Row],[Datum]])</f>
        <v>2014</v>
      </c>
      <c r="F1011">
        <f>MONTH(Zon[[#This Row],[Datum]])</f>
        <v>4</v>
      </c>
      <c r="G1011">
        <f>WEEKNUM(Zon[[#This Row],[Datum]],2)</f>
        <v>14</v>
      </c>
    </row>
    <row r="1012" spans="2:7" x14ac:dyDescent="0.25">
      <c r="B1012" s="6">
        <v>41732</v>
      </c>
      <c r="C1012" s="5">
        <f>Zon[[#This Row],[Datum]]</f>
        <v>41732</v>
      </c>
      <c r="D1012" s="7">
        <v>1.66</v>
      </c>
      <c r="E1012">
        <f>YEAR(Zon[[#This Row],[Datum]])</f>
        <v>2014</v>
      </c>
      <c r="F1012">
        <f>MONTH(Zon[[#This Row],[Datum]])</f>
        <v>4</v>
      </c>
      <c r="G1012">
        <f>WEEKNUM(Zon[[#This Row],[Datum]],2)</f>
        <v>14</v>
      </c>
    </row>
    <row r="1013" spans="2:7" x14ac:dyDescent="0.25">
      <c r="B1013" s="6">
        <v>41733</v>
      </c>
      <c r="C1013" s="5">
        <f>Zon[[#This Row],[Datum]]</f>
        <v>41733</v>
      </c>
      <c r="D1013" s="7">
        <v>0.82</v>
      </c>
      <c r="E1013">
        <f>YEAR(Zon[[#This Row],[Datum]])</f>
        <v>2014</v>
      </c>
      <c r="F1013">
        <f>MONTH(Zon[[#This Row],[Datum]])</f>
        <v>4</v>
      </c>
      <c r="G1013">
        <f>WEEKNUM(Zon[[#This Row],[Datum]],2)</f>
        <v>14</v>
      </c>
    </row>
    <row r="1014" spans="2:7" x14ac:dyDescent="0.25">
      <c r="B1014" s="6">
        <v>41734</v>
      </c>
      <c r="C1014" s="5">
        <f>Zon[[#This Row],[Datum]]</f>
        <v>41734</v>
      </c>
      <c r="D1014" s="7">
        <v>1.89</v>
      </c>
      <c r="E1014">
        <f>YEAR(Zon[[#This Row],[Datum]])</f>
        <v>2014</v>
      </c>
      <c r="F1014">
        <f>MONTH(Zon[[#This Row],[Datum]])</f>
        <v>4</v>
      </c>
      <c r="G1014">
        <f>WEEKNUM(Zon[[#This Row],[Datum]],2)</f>
        <v>14</v>
      </c>
    </row>
    <row r="1015" spans="2:7" x14ac:dyDescent="0.25">
      <c r="B1015" s="6">
        <v>41735</v>
      </c>
      <c r="C1015" s="5">
        <f>Zon[[#This Row],[Datum]]</f>
        <v>41735</v>
      </c>
      <c r="D1015" s="7">
        <v>1.41</v>
      </c>
      <c r="E1015">
        <f>YEAR(Zon[[#This Row],[Datum]])</f>
        <v>2014</v>
      </c>
      <c r="F1015">
        <f>MONTH(Zon[[#This Row],[Datum]])</f>
        <v>4</v>
      </c>
      <c r="G1015">
        <f>WEEKNUM(Zon[[#This Row],[Datum]],2)</f>
        <v>14</v>
      </c>
    </row>
    <row r="1016" spans="2:7" x14ac:dyDescent="0.25">
      <c r="B1016" s="6">
        <v>41736</v>
      </c>
      <c r="C1016" s="5">
        <f>Zon[[#This Row],[Datum]]</f>
        <v>41736</v>
      </c>
      <c r="D1016" s="7">
        <v>2.39</v>
      </c>
      <c r="E1016">
        <f>YEAR(Zon[[#This Row],[Datum]])</f>
        <v>2014</v>
      </c>
      <c r="F1016">
        <f>MONTH(Zon[[#This Row],[Datum]])</f>
        <v>4</v>
      </c>
      <c r="G1016">
        <f>WEEKNUM(Zon[[#This Row],[Datum]],2)</f>
        <v>15</v>
      </c>
    </row>
    <row r="1017" spans="2:7" x14ac:dyDescent="0.25">
      <c r="B1017" s="6">
        <v>41737</v>
      </c>
      <c r="C1017" s="5">
        <f>Zon[[#This Row],[Datum]]</f>
        <v>41737</v>
      </c>
      <c r="D1017" s="7">
        <v>1.69</v>
      </c>
      <c r="E1017">
        <f>YEAR(Zon[[#This Row],[Datum]])</f>
        <v>2014</v>
      </c>
      <c r="F1017">
        <f>MONTH(Zon[[#This Row],[Datum]])</f>
        <v>4</v>
      </c>
      <c r="G1017">
        <f>WEEKNUM(Zon[[#This Row],[Datum]],2)</f>
        <v>15</v>
      </c>
    </row>
    <row r="1018" spans="2:7" x14ac:dyDescent="0.25">
      <c r="B1018" s="6">
        <v>41738</v>
      </c>
      <c r="C1018" s="5">
        <f>Zon[[#This Row],[Datum]]</f>
        <v>41738</v>
      </c>
      <c r="D1018" s="7">
        <v>2.86</v>
      </c>
      <c r="E1018">
        <f>YEAR(Zon[[#This Row],[Datum]])</f>
        <v>2014</v>
      </c>
      <c r="F1018">
        <f>MONTH(Zon[[#This Row],[Datum]])</f>
        <v>4</v>
      </c>
      <c r="G1018">
        <f>WEEKNUM(Zon[[#This Row],[Datum]],2)</f>
        <v>15</v>
      </c>
    </row>
    <row r="1019" spans="2:7" x14ac:dyDescent="0.25">
      <c r="B1019" s="6">
        <v>41739</v>
      </c>
      <c r="C1019" s="5">
        <f>Zon[[#This Row],[Datum]]</f>
        <v>41739</v>
      </c>
      <c r="D1019" s="7">
        <v>2.85</v>
      </c>
      <c r="E1019">
        <f>YEAR(Zon[[#This Row],[Datum]])</f>
        <v>2014</v>
      </c>
      <c r="F1019">
        <f>MONTH(Zon[[#This Row],[Datum]])</f>
        <v>4</v>
      </c>
      <c r="G1019">
        <f>WEEKNUM(Zon[[#This Row],[Datum]],2)</f>
        <v>15</v>
      </c>
    </row>
    <row r="1020" spans="2:7" x14ac:dyDescent="0.25">
      <c r="B1020" s="6">
        <v>41740</v>
      </c>
      <c r="C1020" s="5">
        <f>Zon[[#This Row],[Datum]]</f>
        <v>41740</v>
      </c>
      <c r="D1020" s="7">
        <v>1.42</v>
      </c>
      <c r="E1020">
        <f>YEAR(Zon[[#This Row],[Datum]])</f>
        <v>2014</v>
      </c>
      <c r="F1020">
        <f>MONTH(Zon[[#This Row],[Datum]])</f>
        <v>4</v>
      </c>
      <c r="G1020">
        <f>WEEKNUM(Zon[[#This Row],[Datum]],2)</f>
        <v>15</v>
      </c>
    </row>
    <row r="1021" spans="2:7" x14ac:dyDescent="0.25">
      <c r="B1021" s="6">
        <v>41741</v>
      </c>
      <c r="C1021" s="5">
        <f>Zon[[#This Row],[Datum]]</f>
        <v>41741</v>
      </c>
      <c r="D1021" s="7">
        <v>2.4900000000000002</v>
      </c>
      <c r="E1021">
        <f>YEAR(Zon[[#This Row],[Datum]])</f>
        <v>2014</v>
      </c>
      <c r="F1021">
        <f>MONTH(Zon[[#This Row],[Datum]])</f>
        <v>4</v>
      </c>
      <c r="G1021">
        <f>WEEKNUM(Zon[[#This Row],[Datum]],2)</f>
        <v>15</v>
      </c>
    </row>
    <row r="1022" spans="2:7" x14ac:dyDescent="0.25">
      <c r="B1022" s="6">
        <v>41742</v>
      </c>
      <c r="C1022" s="5">
        <f>Zon[[#This Row],[Datum]]</f>
        <v>41742</v>
      </c>
      <c r="D1022" s="7">
        <v>1.97</v>
      </c>
      <c r="E1022">
        <f>YEAR(Zon[[#This Row],[Datum]])</f>
        <v>2014</v>
      </c>
      <c r="F1022">
        <f>MONTH(Zon[[#This Row],[Datum]])</f>
        <v>4</v>
      </c>
      <c r="G1022">
        <f>WEEKNUM(Zon[[#This Row],[Datum]],2)</f>
        <v>15</v>
      </c>
    </row>
    <row r="1023" spans="2:7" x14ac:dyDescent="0.25">
      <c r="B1023" s="6">
        <v>41743</v>
      </c>
      <c r="C1023" s="5">
        <f>Zon[[#This Row],[Datum]]</f>
        <v>41743</v>
      </c>
      <c r="D1023" s="7">
        <v>2.7</v>
      </c>
      <c r="E1023">
        <f>YEAR(Zon[[#This Row],[Datum]])</f>
        <v>2014</v>
      </c>
      <c r="F1023">
        <f>MONTH(Zon[[#This Row],[Datum]])</f>
        <v>4</v>
      </c>
      <c r="G1023">
        <f>WEEKNUM(Zon[[#This Row],[Datum]],2)</f>
        <v>16</v>
      </c>
    </row>
    <row r="1024" spans="2:7" x14ac:dyDescent="0.25">
      <c r="B1024" s="6">
        <v>41744</v>
      </c>
      <c r="C1024" s="5">
        <f>Zon[[#This Row],[Datum]]</f>
        <v>41744</v>
      </c>
      <c r="D1024" s="7">
        <v>2.7</v>
      </c>
      <c r="E1024">
        <f>YEAR(Zon[[#This Row],[Datum]])</f>
        <v>2014</v>
      </c>
      <c r="F1024">
        <f>MONTH(Zon[[#This Row],[Datum]])</f>
        <v>4</v>
      </c>
      <c r="G1024">
        <f>WEEKNUM(Zon[[#This Row],[Datum]],2)</f>
        <v>16</v>
      </c>
    </row>
    <row r="1025" spans="2:7" x14ac:dyDescent="0.25">
      <c r="B1025" s="6">
        <v>41745</v>
      </c>
      <c r="C1025" s="5">
        <f>Zon[[#This Row],[Datum]]</f>
        <v>41745</v>
      </c>
      <c r="D1025" s="7">
        <v>2.7</v>
      </c>
      <c r="E1025">
        <f>YEAR(Zon[[#This Row],[Datum]])</f>
        <v>2014</v>
      </c>
      <c r="F1025">
        <f>MONTH(Zon[[#This Row],[Datum]])</f>
        <v>4</v>
      </c>
      <c r="G1025">
        <f>WEEKNUM(Zon[[#This Row],[Datum]],2)</f>
        <v>16</v>
      </c>
    </row>
    <row r="1026" spans="2:7" x14ac:dyDescent="0.25">
      <c r="B1026" s="6">
        <v>41746</v>
      </c>
      <c r="C1026" s="5">
        <f>Zon[[#This Row],[Datum]]</f>
        <v>41746</v>
      </c>
      <c r="D1026" s="7">
        <v>2.7</v>
      </c>
      <c r="E1026">
        <f>YEAR(Zon[[#This Row],[Datum]])</f>
        <v>2014</v>
      </c>
      <c r="F1026">
        <f>MONTH(Zon[[#This Row],[Datum]])</f>
        <v>4</v>
      </c>
      <c r="G1026">
        <f>WEEKNUM(Zon[[#This Row],[Datum]],2)</f>
        <v>16</v>
      </c>
    </row>
    <row r="1027" spans="2:7" x14ac:dyDescent="0.25">
      <c r="B1027" s="6">
        <v>41747</v>
      </c>
      <c r="C1027" s="5">
        <f>Zon[[#This Row],[Datum]]</f>
        <v>41747</v>
      </c>
      <c r="D1027" s="7">
        <v>2.7</v>
      </c>
      <c r="E1027">
        <f>YEAR(Zon[[#This Row],[Datum]])</f>
        <v>2014</v>
      </c>
      <c r="F1027">
        <f>MONTH(Zon[[#This Row],[Datum]])</f>
        <v>4</v>
      </c>
      <c r="G1027">
        <f>WEEKNUM(Zon[[#This Row],[Datum]],2)</f>
        <v>16</v>
      </c>
    </row>
    <row r="1028" spans="2:7" x14ac:dyDescent="0.25">
      <c r="B1028" s="6">
        <v>41748</v>
      </c>
      <c r="C1028" s="5">
        <f>Zon[[#This Row],[Datum]]</f>
        <v>41748</v>
      </c>
      <c r="D1028" s="7">
        <v>3.63</v>
      </c>
      <c r="E1028">
        <f>YEAR(Zon[[#This Row],[Datum]])</f>
        <v>2014</v>
      </c>
      <c r="F1028">
        <f>MONTH(Zon[[#This Row],[Datum]])</f>
        <v>4</v>
      </c>
      <c r="G1028">
        <f>WEEKNUM(Zon[[#This Row],[Datum]],2)</f>
        <v>16</v>
      </c>
    </row>
    <row r="1029" spans="2:7" x14ac:dyDescent="0.25">
      <c r="B1029" s="6">
        <v>41749</v>
      </c>
      <c r="C1029" s="5">
        <f>Zon[[#This Row],[Datum]]</f>
        <v>41749</v>
      </c>
      <c r="D1029" s="7">
        <v>2.33</v>
      </c>
      <c r="E1029">
        <f>YEAR(Zon[[#This Row],[Datum]])</f>
        <v>2014</v>
      </c>
      <c r="F1029">
        <f>MONTH(Zon[[#This Row],[Datum]])</f>
        <v>4</v>
      </c>
      <c r="G1029">
        <f>WEEKNUM(Zon[[#This Row],[Datum]],2)</f>
        <v>16</v>
      </c>
    </row>
    <row r="1030" spans="2:7" x14ac:dyDescent="0.25">
      <c r="B1030" s="6">
        <v>41750</v>
      </c>
      <c r="C1030" s="5">
        <f>Zon[[#This Row],[Datum]]</f>
        <v>41750</v>
      </c>
      <c r="D1030" s="7">
        <v>1.87</v>
      </c>
      <c r="E1030">
        <f>YEAR(Zon[[#This Row],[Datum]])</f>
        <v>2014</v>
      </c>
      <c r="F1030">
        <f>MONTH(Zon[[#This Row],[Datum]])</f>
        <v>4</v>
      </c>
      <c r="G1030">
        <f>WEEKNUM(Zon[[#This Row],[Datum]],2)</f>
        <v>17</v>
      </c>
    </row>
    <row r="1031" spans="2:7" x14ac:dyDescent="0.25">
      <c r="B1031" s="6">
        <v>41751</v>
      </c>
      <c r="C1031" s="5">
        <f>Zon[[#This Row],[Datum]]</f>
        <v>41751</v>
      </c>
      <c r="D1031" s="7">
        <v>1.99</v>
      </c>
      <c r="E1031">
        <f>YEAR(Zon[[#This Row],[Datum]])</f>
        <v>2014</v>
      </c>
      <c r="F1031">
        <f>MONTH(Zon[[#This Row],[Datum]])</f>
        <v>4</v>
      </c>
      <c r="G1031">
        <f>WEEKNUM(Zon[[#This Row],[Datum]],2)</f>
        <v>17</v>
      </c>
    </row>
    <row r="1032" spans="2:7" x14ac:dyDescent="0.25">
      <c r="B1032" s="6">
        <v>41752</v>
      </c>
      <c r="C1032" s="5">
        <f>Zon[[#This Row],[Datum]]</f>
        <v>41752</v>
      </c>
      <c r="D1032" s="7">
        <v>3.21</v>
      </c>
      <c r="E1032">
        <f>YEAR(Zon[[#This Row],[Datum]])</f>
        <v>2014</v>
      </c>
      <c r="F1032">
        <f>MONTH(Zon[[#This Row],[Datum]])</f>
        <v>4</v>
      </c>
      <c r="G1032">
        <f>WEEKNUM(Zon[[#This Row],[Datum]],2)</f>
        <v>17</v>
      </c>
    </row>
    <row r="1033" spans="2:7" x14ac:dyDescent="0.25">
      <c r="B1033" s="6">
        <v>41753</v>
      </c>
      <c r="C1033" s="5">
        <f>Zon[[#This Row],[Datum]]</f>
        <v>41753</v>
      </c>
      <c r="D1033" s="7">
        <v>2.42</v>
      </c>
      <c r="E1033">
        <f>YEAR(Zon[[#This Row],[Datum]])</f>
        <v>2014</v>
      </c>
      <c r="F1033">
        <f>MONTH(Zon[[#This Row],[Datum]])</f>
        <v>4</v>
      </c>
      <c r="G1033">
        <f>WEEKNUM(Zon[[#This Row],[Datum]],2)</f>
        <v>17</v>
      </c>
    </row>
    <row r="1034" spans="2:7" x14ac:dyDescent="0.25">
      <c r="B1034" s="6">
        <v>41754</v>
      </c>
      <c r="C1034" s="5">
        <f>Zon[[#This Row],[Datum]]</f>
        <v>41754</v>
      </c>
      <c r="D1034" s="7">
        <v>2.5499999999999998</v>
      </c>
      <c r="E1034">
        <f>YEAR(Zon[[#This Row],[Datum]])</f>
        <v>2014</v>
      </c>
      <c r="F1034">
        <f>MONTH(Zon[[#This Row],[Datum]])</f>
        <v>4</v>
      </c>
      <c r="G1034">
        <f>WEEKNUM(Zon[[#This Row],[Datum]],2)</f>
        <v>17</v>
      </c>
    </row>
    <row r="1035" spans="2:7" x14ac:dyDescent="0.25">
      <c r="B1035" s="6">
        <v>41755</v>
      </c>
      <c r="C1035" s="5">
        <f>Zon[[#This Row],[Datum]]</f>
        <v>41755</v>
      </c>
      <c r="D1035" s="7">
        <v>1.91</v>
      </c>
      <c r="E1035">
        <f>YEAR(Zon[[#This Row],[Datum]])</f>
        <v>2014</v>
      </c>
      <c r="F1035">
        <f>MONTH(Zon[[#This Row],[Datum]])</f>
        <v>4</v>
      </c>
      <c r="G1035">
        <f>WEEKNUM(Zon[[#This Row],[Datum]],2)</f>
        <v>17</v>
      </c>
    </row>
    <row r="1036" spans="2:7" x14ac:dyDescent="0.25">
      <c r="B1036" s="6">
        <v>41756</v>
      </c>
      <c r="C1036" s="5">
        <f>Zon[[#This Row],[Datum]]</f>
        <v>41756</v>
      </c>
      <c r="D1036" s="7">
        <v>2.39</v>
      </c>
      <c r="E1036">
        <f>YEAR(Zon[[#This Row],[Datum]])</f>
        <v>2014</v>
      </c>
      <c r="F1036">
        <f>MONTH(Zon[[#This Row],[Datum]])</f>
        <v>4</v>
      </c>
      <c r="G1036">
        <f>WEEKNUM(Zon[[#This Row],[Datum]],2)</f>
        <v>17</v>
      </c>
    </row>
    <row r="1037" spans="2:7" x14ac:dyDescent="0.25">
      <c r="B1037" s="6">
        <v>41757</v>
      </c>
      <c r="C1037" s="5">
        <f>Zon[[#This Row],[Datum]]</f>
        <v>41757</v>
      </c>
      <c r="D1037" s="7">
        <v>1.25</v>
      </c>
      <c r="E1037">
        <f>YEAR(Zon[[#This Row],[Datum]])</f>
        <v>2014</v>
      </c>
      <c r="F1037">
        <f>MONTH(Zon[[#This Row],[Datum]])</f>
        <v>4</v>
      </c>
      <c r="G1037">
        <f>WEEKNUM(Zon[[#This Row],[Datum]],2)</f>
        <v>18</v>
      </c>
    </row>
    <row r="1038" spans="2:7" x14ac:dyDescent="0.25">
      <c r="B1038" s="6">
        <v>41758</v>
      </c>
      <c r="C1038" s="5">
        <f>Zon[[#This Row],[Datum]]</f>
        <v>41758</v>
      </c>
      <c r="D1038" s="7">
        <v>1.25</v>
      </c>
      <c r="E1038">
        <f>YEAR(Zon[[#This Row],[Datum]])</f>
        <v>2014</v>
      </c>
      <c r="F1038">
        <f>MONTH(Zon[[#This Row],[Datum]])</f>
        <v>4</v>
      </c>
      <c r="G1038">
        <f>WEEKNUM(Zon[[#This Row],[Datum]],2)</f>
        <v>18</v>
      </c>
    </row>
    <row r="1039" spans="2:7" x14ac:dyDescent="0.25">
      <c r="B1039" s="6">
        <v>41759</v>
      </c>
      <c r="C1039" s="5">
        <f>Zon[[#This Row],[Datum]]</f>
        <v>41759</v>
      </c>
      <c r="D1039" s="7">
        <v>1.41</v>
      </c>
      <c r="E1039">
        <f>YEAR(Zon[[#This Row],[Datum]])</f>
        <v>2014</v>
      </c>
      <c r="F1039">
        <f>MONTH(Zon[[#This Row],[Datum]])</f>
        <v>4</v>
      </c>
      <c r="G1039">
        <f>WEEKNUM(Zon[[#This Row],[Datum]],2)</f>
        <v>18</v>
      </c>
    </row>
    <row r="1040" spans="2:7" x14ac:dyDescent="0.25">
      <c r="B1040" s="6">
        <v>41760</v>
      </c>
      <c r="C1040" s="5">
        <f>Zon[[#This Row],[Datum]]</f>
        <v>41760</v>
      </c>
      <c r="D1040" s="7">
        <v>2.21</v>
      </c>
      <c r="E1040">
        <f>YEAR(Zon[[#This Row],[Datum]])</f>
        <v>2014</v>
      </c>
      <c r="F1040">
        <f>MONTH(Zon[[#This Row],[Datum]])</f>
        <v>5</v>
      </c>
      <c r="G1040">
        <f>WEEKNUM(Zon[[#This Row],[Datum]],2)</f>
        <v>18</v>
      </c>
    </row>
    <row r="1041" spans="2:7" x14ac:dyDescent="0.25">
      <c r="B1041" s="6">
        <v>41761</v>
      </c>
      <c r="C1041" s="5">
        <f>Zon[[#This Row],[Datum]]</f>
        <v>41761</v>
      </c>
      <c r="D1041" s="7">
        <v>0.81</v>
      </c>
      <c r="E1041">
        <f>YEAR(Zon[[#This Row],[Datum]])</f>
        <v>2014</v>
      </c>
      <c r="F1041">
        <f>MONTH(Zon[[#This Row],[Datum]])</f>
        <v>5</v>
      </c>
      <c r="G1041">
        <f>WEEKNUM(Zon[[#This Row],[Datum]],2)</f>
        <v>18</v>
      </c>
    </row>
    <row r="1042" spans="2:7" x14ac:dyDescent="0.25">
      <c r="B1042" s="6">
        <v>41762</v>
      </c>
      <c r="C1042" s="5">
        <f>Zon[[#This Row],[Datum]]</f>
        <v>41762</v>
      </c>
      <c r="D1042" s="7">
        <v>3.03</v>
      </c>
      <c r="E1042">
        <f>YEAR(Zon[[#This Row],[Datum]])</f>
        <v>2014</v>
      </c>
      <c r="F1042">
        <f>MONTH(Zon[[#This Row],[Datum]])</f>
        <v>5</v>
      </c>
      <c r="G1042">
        <f>WEEKNUM(Zon[[#This Row],[Datum]],2)</f>
        <v>18</v>
      </c>
    </row>
    <row r="1043" spans="2:7" x14ac:dyDescent="0.25">
      <c r="B1043" s="6">
        <v>41763</v>
      </c>
      <c r="C1043" s="5">
        <f>Zon[[#This Row],[Datum]]</f>
        <v>41763</v>
      </c>
      <c r="D1043" s="7">
        <v>3.36</v>
      </c>
      <c r="E1043">
        <f>YEAR(Zon[[#This Row],[Datum]])</f>
        <v>2014</v>
      </c>
      <c r="F1043">
        <f>MONTH(Zon[[#This Row],[Datum]])</f>
        <v>5</v>
      </c>
      <c r="G1043">
        <f>WEEKNUM(Zon[[#This Row],[Datum]],2)</f>
        <v>18</v>
      </c>
    </row>
    <row r="1044" spans="2:7" x14ac:dyDescent="0.25">
      <c r="B1044" s="6">
        <v>41764</v>
      </c>
      <c r="C1044" s="5">
        <f>Zon[[#This Row],[Datum]]</f>
        <v>41764</v>
      </c>
      <c r="D1044" s="7">
        <v>3.72</v>
      </c>
      <c r="E1044">
        <f>YEAR(Zon[[#This Row],[Datum]])</f>
        <v>2014</v>
      </c>
      <c r="F1044">
        <f>MONTH(Zon[[#This Row],[Datum]])</f>
        <v>5</v>
      </c>
      <c r="G1044">
        <f>WEEKNUM(Zon[[#This Row],[Datum]],2)</f>
        <v>19</v>
      </c>
    </row>
    <row r="1045" spans="2:7" x14ac:dyDescent="0.25">
      <c r="B1045" s="6">
        <v>41765</v>
      </c>
      <c r="C1045" s="5">
        <f>Zon[[#This Row],[Datum]]</f>
        <v>41765</v>
      </c>
      <c r="D1045" s="7">
        <v>1.82</v>
      </c>
      <c r="E1045">
        <f>YEAR(Zon[[#This Row],[Datum]])</f>
        <v>2014</v>
      </c>
      <c r="F1045">
        <f>MONTH(Zon[[#This Row],[Datum]])</f>
        <v>5</v>
      </c>
      <c r="G1045">
        <f>WEEKNUM(Zon[[#This Row],[Datum]],2)</f>
        <v>19</v>
      </c>
    </row>
    <row r="1046" spans="2:7" x14ac:dyDescent="0.25">
      <c r="B1046" s="6">
        <v>41766</v>
      </c>
      <c r="C1046" s="5">
        <f>Zon[[#This Row],[Datum]]</f>
        <v>41766</v>
      </c>
      <c r="D1046" s="7">
        <v>2.29</v>
      </c>
      <c r="E1046">
        <f>YEAR(Zon[[#This Row],[Datum]])</f>
        <v>2014</v>
      </c>
      <c r="F1046">
        <f>MONTH(Zon[[#This Row],[Datum]])</f>
        <v>5</v>
      </c>
      <c r="G1046">
        <f>WEEKNUM(Zon[[#This Row],[Datum]],2)</f>
        <v>19</v>
      </c>
    </row>
    <row r="1047" spans="2:7" x14ac:dyDescent="0.25">
      <c r="B1047" s="6">
        <v>41767</v>
      </c>
      <c r="C1047" s="5">
        <f>Zon[[#This Row],[Datum]]</f>
        <v>41767</v>
      </c>
      <c r="D1047" s="7">
        <v>1.35</v>
      </c>
      <c r="E1047">
        <f>YEAR(Zon[[#This Row],[Datum]])</f>
        <v>2014</v>
      </c>
      <c r="F1047">
        <f>MONTH(Zon[[#This Row],[Datum]])</f>
        <v>5</v>
      </c>
      <c r="G1047">
        <f>WEEKNUM(Zon[[#This Row],[Datum]],2)</f>
        <v>19</v>
      </c>
    </row>
    <row r="1048" spans="2:7" x14ac:dyDescent="0.25">
      <c r="B1048" s="6">
        <v>41768</v>
      </c>
      <c r="C1048" s="5">
        <f>Zon[[#This Row],[Datum]]</f>
        <v>41768</v>
      </c>
      <c r="D1048" s="7">
        <v>2.4700000000000002</v>
      </c>
      <c r="E1048">
        <f>YEAR(Zon[[#This Row],[Datum]])</f>
        <v>2014</v>
      </c>
      <c r="F1048">
        <f>MONTH(Zon[[#This Row],[Datum]])</f>
        <v>5</v>
      </c>
      <c r="G1048">
        <f>WEEKNUM(Zon[[#This Row],[Datum]],2)</f>
        <v>19</v>
      </c>
    </row>
    <row r="1049" spans="2:7" x14ac:dyDescent="0.25">
      <c r="B1049" s="6">
        <v>41769</v>
      </c>
      <c r="C1049" s="5">
        <f>Zon[[#This Row],[Datum]]</f>
        <v>41769</v>
      </c>
      <c r="D1049" s="7">
        <v>1.1299999999999999</v>
      </c>
      <c r="E1049">
        <f>YEAR(Zon[[#This Row],[Datum]])</f>
        <v>2014</v>
      </c>
      <c r="F1049">
        <f>MONTH(Zon[[#This Row],[Datum]])</f>
        <v>5</v>
      </c>
      <c r="G1049">
        <f>WEEKNUM(Zon[[#This Row],[Datum]],2)</f>
        <v>19</v>
      </c>
    </row>
    <row r="1050" spans="2:7" x14ac:dyDescent="0.25">
      <c r="B1050" s="6">
        <v>41770</v>
      </c>
      <c r="C1050" s="5">
        <f>Zon[[#This Row],[Datum]]</f>
        <v>41770</v>
      </c>
      <c r="D1050" s="7">
        <v>2.33</v>
      </c>
      <c r="E1050">
        <f>YEAR(Zon[[#This Row],[Datum]])</f>
        <v>2014</v>
      </c>
      <c r="F1050">
        <f>MONTH(Zon[[#This Row],[Datum]])</f>
        <v>5</v>
      </c>
      <c r="G1050">
        <f>WEEKNUM(Zon[[#This Row],[Datum]],2)</f>
        <v>19</v>
      </c>
    </row>
    <row r="1051" spans="2:7" x14ac:dyDescent="0.25">
      <c r="B1051" s="6">
        <v>41771</v>
      </c>
      <c r="C1051" s="5">
        <f>Zon[[#This Row],[Datum]]</f>
        <v>41771</v>
      </c>
      <c r="D1051" s="7">
        <v>1.71</v>
      </c>
      <c r="E1051">
        <f>YEAR(Zon[[#This Row],[Datum]])</f>
        <v>2014</v>
      </c>
      <c r="F1051">
        <f>MONTH(Zon[[#This Row],[Datum]])</f>
        <v>5</v>
      </c>
      <c r="G1051">
        <f>WEEKNUM(Zon[[#This Row],[Datum]],2)</f>
        <v>20</v>
      </c>
    </row>
    <row r="1052" spans="2:7" x14ac:dyDescent="0.25">
      <c r="B1052" s="6">
        <v>41772</v>
      </c>
      <c r="C1052" s="5">
        <f>Zon[[#This Row],[Datum]]</f>
        <v>41772</v>
      </c>
      <c r="D1052" s="7">
        <v>1.57</v>
      </c>
      <c r="E1052">
        <f>YEAR(Zon[[#This Row],[Datum]])</f>
        <v>2014</v>
      </c>
      <c r="F1052">
        <f>MONTH(Zon[[#This Row],[Datum]])</f>
        <v>5</v>
      </c>
      <c r="G1052">
        <f>WEEKNUM(Zon[[#This Row],[Datum]],2)</f>
        <v>20</v>
      </c>
    </row>
    <row r="1053" spans="2:7" x14ac:dyDescent="0.25">
      <c r="B1053" s="6">
        <v>41773</v>
      </c>
      <c r="C1053" s="5">
        <f>Zon[[#This Row],[Datum]]</f>
        <v>41773</v>
      </c>
      <c r="D1053" s="7">
        <v>2.2400000000000002</v>
      </c>
      <c r="E1053">
        <f>YEAR(Zon[[#This Row],[Datum]])</f>
        <v>2014</v>
      </c>
      <c r="F1053">
        <f>MONTH(Zon[[#This Row],[Datum]])</f>
        <v>5</v>
      </c>
      <c r="G1053">
        <f>WEEKNUM(Zon[[#This Row],[Datum]],2)</f>
        <v>20</v>
      </c>
    </row>
    <row r="1054" spans="2:7" x14ac:dyDescent="0.25">
      <c r="B1054" s="6">
        <v>41774</v>
      </c>
      <c r="C1054" s="5">
        <f>Zon[[#This Row],[Datum]]</f>
        <v>41774</v>
      </c>
      <c r="D1054" s="7">
        <v>1.96</v>
      </c>
      <c r="E1054">
        <f>YEAR(Zon[[#This Row],[Datum]])</f>
        <v>2014</v>
      </c>
      <c r="F1054">
        <f>MONTH(Zon[[#This Row],[Datum]])</f>
        <v>5</v>
      </c>
      <c r="G1054">
        <f>WEEKNUM(Zon[[#This Row],[Datum]],2)</f>
        <v>20</v>
      </c>
    </row>
    <row r="1055" spans="2:7" x14ac:dyDescent="0.25">
      <c r="B1055" s="6">
        <v>41775</v>
      </c>
      <c r="C1055" s="5">
        <f>Zon[[#This Row],[Datum]]</f>
        <v>41775</v>
      </c>
      <c r="D1055" s="7">
        <v>3.4</v>
      </c>
      <c r="E1055">
        <f>YEAR(Zon[[#This Row],[Datum]])</f>
        <v>2014</v>
      </c>
      <c r="F1055">
        <f>MONTH(Zon[[#This Row],[Datum]])</f>
        <v>5</v>
      </c>
      <c r="G1055">
        <f>WEEKNUM(Zon[[#This Row],[Datum]],2)</f>
        <v>20</v>
      </c>
    </row>
    <row r="1056" spans="2:7" x14ac:dyDescent="0.25">
      <c r="B1056" s="6">
        <v>41776</v>
      </c>
      <c r="C1056" s="5">
        <f>Zon[[#This Row],[Datum]]</f>
        <v>41776</v>
      </c>
      <c r="D1056" s="7">
        <v>3.97</v>
      </c>
      <c r="E1056">
        <f>YEAR(Zon[[#This Row],[Datum]])</f>
        <v>2014</v>
      </c>
      <c r="F1056">
        <f>MONTH(Zon[[#This Row],[Datum]])</f>
        <v>5</v>
      </c>
      <c r="G1056">
        <f>WEEKNUM(Zon[[#This Row],[Datum]],2)</f>
        <v>20</v>
      </c>
    </row>
    <row r="1057" spans="2:7" x14ac:dyDescent="0.25">
      <c r="B1057" s="6">
        <v>41777</v>
      </c>
      <c r="C1057" s="5">
        <f>Zon[[#This Row],[Datum]]</f>
        <v>41777</v>
      </c>
      <c r="D1057" s="7">
        <v>3.82</v>
      </c>
      <c r="E1057">
        <f>YEAR(Zon[[#This Row],[Datum]])</f>
        <v>2014</v>
      </c>
      <c r="F1057">
        <f>MONTH(Zon[[#This Row],[Datum]])</f>
        <v>5</v>
      </c>
      <c r="G1057">
        <f>WEEKNUM(Zon[[#This Row],[Datum]],2)</f>
        <v>20</v>
      </c>
    </row>
    <row r="1058" spans="2:7" x14ac:dyDescent="0.25">
      <c r="B1058" s="6">
        <v>41778</v>
      </c>
      <c r="C1058" s="5">
        <f>Zon[[#This Row],[Datum]]</f>
        <v>41778</v>
      </c>
      <c r="D1058" s="7">
        <v>3.55</v>
      </c>
      <c r="E1058">
        <f>YEAR(Zon[[#This Row],[Datum]])</f>
        <v>2014</v>
      </c>
      <c r="F1058">
        <f>MONTH(Zon[[#This Row],[Datum]])</f>
        <v>5</v>
      </c>
      <c r="G1058">
        <f>WEEKNUM(Zon[[#This Row],[Datum]],2)</f>
        <v>21</v>
      </c>
    </row>
    <row r="1059" spans="2:7" x14ac:dyDescent="0.25">
      <c r="B1059" s="6">
        <v>41779</v>
      </c>
      <c r="C1059" s="5">
        <f>Zon[[#This Row],[Datum]]</f>
        <v>41779</v>
      </c>
      <c r="D1059" s="7">
        <v>3.14</v>
      </c>
      <c r="E1059">
        <f>YEAR(Zon[[#This Row],[Datum]])</f>
        <v>2014</v>
      </c>
      <c r="F1059">
        <f>MONTH(Zon[[#This Row],[Datum]])</f>
        <v>5</v>
      </c>
      <c r="G1059">
        <f>WEEKNUM(Zon[[#This Row],[Datum]],2)</f>
        <v>21</v>
      </c>
    </row>
    <row r="1060" spans="2:7" x14ac:dyDescent="0.25">
      <c r="B1060" s="6">
        <v>41780</v>
      </c>
      <c r="C1060" s="5">
        <f>Zon[[#This Row],[Datum]]</f>
        <v>41780</v>
      </c>
      <c r="D1060" s="7">
        <v>1.37</v>
      </c>
      <c r="E1060">
        <f>YEAR(Zon[[#This Row],[Datum]])</f>
        <v>2014</v>
      </c>
      <c r="F1060">
        <f>MONTH(Zon[[#This Row],[Datum]])</f>
        <v>5</v>
      </c>
      <c r="G1060">
        <f>WEEKNUM(Zon[[#This Row],[Datum]],2)</f>
        <v>21</v>
      </c>
    </row>
    <row r="1061" spans="2:7" x14ac:dyDescent="0.25">
      <c r="B1061" s="6">
        <v>41781</v>
      </c>
      <c r="C1061" s="5">
        <f>Zon[[#This Row],[Datum]]</f>
        <v>41781</v>
      </c>
      <c r="D1061" s="7">
        <v>1.29</v>
      </c>
      <c r="E1061">
        <f>YEAR(Zon[[#This Row],[Datum]])</f>
        <v>2014</v>
      </c>
      <c r="F1061">
        <f>MONTH(Zon[[#This Row],[Datum]])</f>
        <v>5</v>
      </c>
      <c r="G1061">
        <f>WEEKNUM(Zon[[#This Row],[Datum]],2)</f>
        <v>21</v>
      </c>
    </row>
    <row r="1062" spans="2:7" x14ac:dyDescent="0.25">
      <c r="B1062" s="6">
        <v>41782</v>
      </c>
      <c r="C1062" s="5">
        <f>Zon[[#This Row],[Datum]]</f>
        <v>41782</v>
      </c>
      <c r="D1062" s="7">
        <v>2.76</v>
      </c>
      <c r="E1062">
        <f>YEAR(Zon[[#This Row],[Datum]])</f>
        <v>2014</v>
      </c>
      <c r="F1062">
        <f>MONTH(Zon[[#This Row],[Datum]])</f>
        <v>5</v>
      </c>
      <c r="G1062">
        <f>WEEKNUM(Zon[[#This Row],[Datum]],2)</f>
        <v>21</v>
      </c>
    </row>
    <row r="1063" spans="2:7" x14ac:dyDescent="0.25">
      <c r="B1063" s="6">
        <v>41783</v>
      </c>
      <c r="C1063" s="5">
        <f>Zon[[#This Row],[Datum]]</f>
        <v>41783</v>
      </c>
      <c r="D1063" s="7">
        <v>2.59</v>
      </c>
      <c r="E1063">
        <f>YEAR(Zon[[#This Row],[Datum]])</f>
        <v>2014</v>
      </c>
      <c r="F1063">
        <f>MONTH(Zon[[#This Row],[Datum]])</f>
        <v>5</v>
      </c>
      <c r="G1063">
        <f>WEEKNUM(Zon[[#This Row],[Datum]],2)</f>
        <v>21</v>
      </c>
    </row>
    <row r="1064" spans="2:7" x14ac:dyDescent="0.25">
      <c r="B1064" s="6">
        <v>41784</v>
      </c>
      <c r="C1064" s="5">
        <f>Zon[[#This Row],[Datum]]</f>
        <v>41784</v>
      </c>
      <c r="D1064" s="7">
        <v>3.21</v>
      </c>
      <c r="E1064">
        <f>YEAR(Zon[[#This Row],[Datum]])</f>
        <v>2014</v>
      </c>
      <c r="F1064">
        <f>MONTH(Zon[[#This Row],[Datum]])</f>
        <v>5</v>
      </c>
      <c r="G1064">
        <f>WEEKNUM(Zon[[#This Row],[Datum]],2)</f>
        <v>21</v>
      </c>
    </row>
    <row r="1065" spans="2:7" x14ac:dyDescent="0.25">
      <c r="B1065" s="6">
        <v>41785</v>
      </c>
      <c r="C1065" s="5">
        <f>Zon[[#This Row],[Datum]]</f>
        <v>41785</v>
      </c>
      <c r="D1065" s="7">
        <v>1.76</v>
      </c>
      <c r="E1065">
        <f>YEAR(Zon[[#This Row],[Datum]])</f>
        <v>2014</v>
      </c>
      <c r="F1065">
        <f>MONTH(Zon[[#This Row],[Datum]])</f>
        <v>5</v>
      </c>
      <c r="G1065">
        <f>WEEKNUM(Zon[[#This Row],[Datum]],2)</f>
        <v>22</v>
      </c>
    </row>
    <row r="1066" spans="2:7" x14ac:dyDescent="0.25">
      <c r="B1066" s="6">
        <v>41786</v>
      </c>
      <c r="C1066" s="5">
        <f>Zon[[#This Row],[Datum]]</f>
        <v>41786</v>
      </c>
      <c r="D1066" s="7">
        <v>0.85</v>
      </c>
      <c r="E1066">
        <f>YEAR(Zon[[#This Row],[Datum]])</f>
        <v>2014</v>
      </c>
      <c r="F1066">
        <f>MONTH(Zon[[#This Row],[Datum]])</f>
        <v>5</v>
      </c>
      <c r="G1066">
        <f>WEEKNUM(Zon[[#This Row],[Datum]],2)</f>
        <v>22</v>
      </c>
    </row>
    <row r="1067" spans="2:7" x14ac:dyDescent="0.25">
      <c r="B1067" s="6">
        <v>41787</v>
      </c>
      <c r="C1067" s="5">
        <f>Zon[[#This Row],[Datum]]</f>
        <v>41787</v>
      </c>
      <c r="D1067" s="7">
        <v>1.87</v>
      </c>
      <c r="E1067">
        <f>YEAR(Zon[[#This Row],[Datum]])</f>
        <v>2014</v>
      </c>
      <c r="F1067">
        <f>MONTH(Zon[[#This Row],[Datum]])</f>
        <v>5</v>
      </c>
      <c r="G1067">
        <f>WEEKNUM(Zon[[#This Row],[Datum]],2)</f>
        <v>22</v>
      </c>
    </row>
    <row r="1068" spans="2:7" x14ac:dyDescent="0.25">
      <c r="B1068" s="6">
        <v>41788</v>
      </c>
      <c r="C1068" s="5">
        <f>Zon[[#This Row],[Datum]]</f>
        <v>41788</v>
      </c>
      <c r="D1068" s="7">
        <v>1.72</v>
      </c>
      <c r="E1068">
        <f>YEAR(Zon[[#This Row],[Datum]])</f>
        <v>2014</v>
      </c>
      <c r="F1068">
        <f>MONTH(Zon[[#This Row],[Datum]])</f>
        <v>5</v>
      </c>
      <c r="G1068">
        <f>WEEKNUM(Zon[[#This Row],[Datum]],2)</f>
        <v>22</v>
      </c>
    </row>
    <row r="1069" spans="2:7" x14ac:dyDescent="0.25">
      <c r="B1069" s="6">
        <v>41789</v>
      </c>
      <c r="C1069" s="5">
        <f>Zon[[#This Row],[Datum]]</f>
        <v>41789</v>
      </c>
      <c r="D1069" s="7">
        <v>3.51</v>
      </c>
      <c r="E1069">
        <f>YEAR(Zon[[#This Row],[Datum]])</f>
        <v>2014</v>
      </c>
      <c r="F1069">
        <f>MONTH(Zon[[#This Row],[Datum]])</f>
        <v>5</v>
      </c>
      <c r="G1069">
        <f>WEEKNUM(Zon[[#This Row],[Datum]],2)</f>
        <v>22</v>
      </c>
    </row>
    <row r="1070" spans="2:7" x14ac:dyDescent="0.25">
      <c r="B1070" s="6">
        <v>41790</v>
      </c>
      <c r="C1070" s="5">
        <f>Zon[[#This Row],[Datum]]</f>
        <v>41790</v>
      </c>
      <c r="D1070" s="7">
        <v>3.47</v>
      </c>
      <c r="E1070">
        <f>YEAR(Zon[[#This Row],[Datum]])</f>
        <v>2014</v>
      </c>
      <c r="F1070">
        <f>MONTH(Zon[[#This Row],[Datum]])</f>
        <v>5</v>
      </c>
      <c r="G1070">
        <f>WEEKNUM(Zon[[#This Row],[Datum]],2)</f>
        <v>22</v>
      </c>
    </row>
    <row r="1071" spans="2:7" x14ac:dyDescent="0.25">
      <c r="B1071" s="6">
        <v>41791</v>
      </c>
      <c r="C1071" s="5">
        <f>Zon[[#This Row],[Datum]]</f>
        <v>41791</v>
      </c>
      <c r="D1071" s="7">
        <v>3.68</v>
      </c>
      <c r="E1071">
        <f>YEAR(Zon[[#This Row],[Datum]])</f>
        <v>2014</v>
      </c>
      <c r="F1071">
        <f>MONTH(Zon[[#This Row],[Datum]])</f>
        <v>6</v>
      </c>
      <c r="G1071">
        <f>WEEKNUM(Zon[[#This Row],[Datum]],2)</f>
        <v>22</v>
      </c>
    </row>
    <row r="1072" spans="2:7" x14ac:dyDescent="0.25">
      <c r="B1072" s="6">
        <v>41792</v>
      </c>
      <c r="C1072" s="5">
        <f>Zon[[#This Row],[Datum]]</f>
        <v>41792</v>
      </c>
      <c r="D1072" s="7">
        <v>2.96</v>
      </c>
      <c r="E1072">
        <f>YEAR(Zon[[#This Row],[Datum]])</f>
        <v>2014</v>
      </c>
      <c r="F1072">
        <f>MONTH(Zon[[#This Row],[Datum]])</f>
        <v>6</v>
      </c>
      <c r="G1072">
        <f>WEEKNUM(Zon[[#This Row],[Datum]],2)</f>
        <v>23</v>
      </c>
    </row>
    <row r="1073" spans="2:7" x14ac:dyDescent="0.25">
      <c r="B1073" s="6">
        <v>41793</v>
      </c>
      <c r="C1073" s="5">
        <f>Zon[[#This Row],[Datum]]</f>
        <v>41793</v>
      </c>
      <c r="D1073" s="7">
        <v>2.21</v>
      </c>
      <c r="E1073">
        <f>YEAR(Zon[[#This Row],[Datum]])</f>
        <v>2014</v>
      </c>
      <c r="F1073">
        <f>MONTH(Zon[[#This Row],[Datum]])</f>
        <v>6</v>
      </c>
      <c r="G1073">
        <f>WEEKNUM(Zon[[#This Row],[Datum]],2)</f>
        <v>23</v>
      </c>
    </row>
    <row r="1074" spans="2:7" x14ac:dyDescent="0.25">
      <c r="B1074" s="6">
        <v>41794</v>
      </c>
      <c r="C1074" s="5">
        <f>Zon[[#This Row],[Datum]]</f>
        <v>41794</v>
      </c>
      <c r="D1074" s="7">
        <v>2.81</v>
      </c>
      <c r="E1074">
        <f>YEAR(Zon[[#This Row],[Datum]])</f>
        <v>2014</v>
      </c>
      <c r="F1074">
        <f>MONTH(Zon[[#This Row],[Datum]])</f>
        <v>6</v>
      </c>
      <c r="G1074">
        <f>WEEKNUM(Zon[[#This Row],[Datum]],2)</f>
        <v>23</v>
      </c>
    </row>
    <row r="1075" spans="2:7" x14ac:dyDescent="0.25">
      <c r="B1075" s="6">
        <v>41795</v>
      </c>
      <c r="C1075" s="5">
        <f>Zon[[#This Row],[Datum]]</f>
        <v>41795</v>
      </c>
      <c r="D1075" s="7">
        <v>4.2300000000000004</v>
      </c>
      <c r="E1075">
        <f>YEAR(Zon[[#This Row],[Datum]])</f>
        <v>2014</v>
      </c>
      <c r="F1075">
        <f>MONTH(Zon[[#This Row],[Datum]])</f>
        <v>6</v>
      </c>
      <c r="G1075">
        <f>WEEKNUM(Zon[[#This Row],[Datum]],2)</f>
        <v>23</v>
      </c>
    </row>
    <row r="1076" spans="2:7" x14ac:dyDescent="0.25">
      <c r="B1076" s="6">
        <v>41796</v>
      </c>
      <c r="C1076" s="5">
        <f>Zon[[#This Row],[Datum]]</f>
        <v>41796</v>
      </c>
      <c r="D1076" s="7">
        <v>2.79</v>
      </c>
      <c r="E1076">
        <f>YEAR(Zon[[#This Row],[Datum]])</f>
        <v>2014</v>
      </c>
      <c r="F1076">
        <f>MONTH(Zon[[#This Row],[Datum]])</f>
        <v>6</v>
      </c>
      <c r="G1076">
        <f>WEEKNUM(Zon[[#This Row],[Datum]],2)</f>
        <v>23</v>
      </c>
    </row>
    <row r="1077" spans="2:7" x14ac:dyDescent="0.25">
      <c r="B1077" s="6">
        <v>41797</v>
      </c>
      <c r="C1077" s="5">
        <f>Zon[[#This Row],[Datum]]</f>
        <v>41797</v>
      </c>
      <c r="D1077" s="7">
        <v>3.5</v>
      </c>
      <c r="E1077">
        <f>YEAR(Zon[[#This Row],[Datum]])</f>
        <v>2014</v>
      </c>
      <c r="F1077">
        <f>MONTH(Zon[[#This Row],[Datum]])</f>
        <v>6</v>
      </c>
      <c r="G1077">
        <f>WEEKNUM(Zon[[#This Row],[Datum]],2)</f>
        <v>23</v>
      </c>
    </row>
    <row r="1078" spans="2:7" x14ac:dyDescent="0.25">
      <c r="B1078" s="6">
        <v>41798</v>
      </c>
      <c r="C1078" s="5">
        <f>Zon[[#This Row],[Datum]]</f>
        <v>41798</v>
      </c>
      <c r="D1078" s="7">
        <v>3.57</v>
      </c>
      <c r="E1078">
        <f>YEAR(Zon[[#This Row],[Datum]])</f>
        <v>2014</v>
      </c>
      <c r="F1078">
        <f>MONTH(Zon[[#This Row],[Datum]])</f>
        <v>6</v>
      </c>
      <c r="G1078">
        <f>WEEKNUM(Zon[[#This Row],[Datum]],2)</f>
        <v>23</v>
      </c>
    </row>
    <row r="1079" spans="2:7" x14ac:dyDescent="0.25">
      <c r="B1079" s="6">
        <v>41799</v>
      </c>
      <c r="C1079" s="5">
        <f>Zon[[#This Row],[Datum]]</f>
        <v>41799</v>
      </c>
      <c r="D1079" s="7">
        <v>3.42</v>
      </c>
      <c r="E1079">
        <f>YEAR(Zon[[#This Row],[Datum]])</f>
        <v>2014</v>
      </c>
      <c r="F1079">
        <f>MONTH(Zon[[#This Row],[Datum]])</f>
        <v>6</v>
      </c>
      <c r="G1079">
        <f>WEEKNUM(Zon[[#This Row],[Datum]],2)</f>
        <v>24</v>
      </c>
    </row>
    <row r="1080" spans="2:7" x14ac:dyDescent="0.25">
      <c r="B1080" s="6">
        <v>41800</v>
      </c>
      <c r="C1080" s="5">
        <f>Zon[[#This Row],[Datum]]</f>
        <v>41800</v>
      </c>
      <c r="D1080" s="7">
        <v>3.75</v>
      </c>
      <c r="E1080">
        <f>YEAR(Zon[[#This Row],[Datum]])</f>
        <v>2014</v>
      </c>
      <c r="F1080">
        <f>MONTH(Zon[[#This Row],[Datum]])</f>
        <v>6</v>
      </c>
      <c r="G1080">
        <f>WEEKNUM(Zon[[#This Row],[Datum]],2)</f>
        <v>24</v>
      </c>
    </row>
    <row r="1081" spans="2:7" x14ac:dyDescent="0.25">
      <c r="B1081" s="6">
        <v>41801</v>
      </c>
      <c r="C1081" s="5">
        <f>Zon[[#This Row],[Datum]]</f>
        <v>41801</v>
      </c>
      <c r="D1081" s="7">
        <v>3.18</v>
      </c>
      <c r="E1081">
        <f>YEAR(Zon[[#This Row],[Datum]])</f>
        <v>2014</v>
      </c>
      <c r="F1081">
        <f>MONTH(Zon[[#This Row],[Datum]])</f>
        <v>6</v>
      </c>
      <c r="G1081">
        <f>WEEKNUM(Zon[[#This Row],[Datum]],2)</f>
        <v>24</v>
      </c>
    </row>
    <row r="1082" spans="2:7" x14ac:dyDescent="0.25">
      <c r="B1082" s="6">
        <v>41802</v>
      </c>
      <c r="C1082" s="5">
        <f>Zon[[#This Row],[Datum]]</f>
        <v>41802</v>
      </c>
      <c r="D1082" s="7">
        <v>4.24</v>
      </c>
      <c r="E1082">
        <f>YEAR(Zon[[#This Row],[Datum]])</f>
        <v>2014</v>
      </c>
      <c r="F1082">
        <f>MONTH(Zon[[#This Row],[Datum]])</f>
        <v>6</v>
      </c>
      <c r="G1082">
        <f>WEEKNUM(Zon[[#This Row],[Datum]],2)</f>
        <v>24</v>
      </c>
    </row>
    <row r="1083" spans="2:7" x14ac:dyDescent="0.25">
      <c r="B1083" s="6">
        <v>41803</v>
      </c>
      <c r="C1083" s="5">
        <f>Zon[[#This Row],[Datum]]</f>
        <v>41803</v>
      </c>
      <c r="D1083" s="7">
        <v>3.04</v>
      </c>
      <c r="E1083">
        <f>YEAR(Zon[[#This Row],[Datum]])</f>
        <v>2014</v>
      </c>
      <c r="F1083">
        <f>MONTH(Zon[[#This Row],[Datum]])</f>
        <v>6</v>
      </c>
      <c r="G1083">
        <f>WEEKNUM(Zon[[#This Row],[Datum]],2)</f>
        <v>24</v>
      </c>
    </row>
    <row r="1084" spans="2:7" x14ac:dyDescent="0.25">
      <c r="B1084" s="6">
        <v>41804</v>
      </c>
      <c r="C1084" s="5">
        <f>Zon[[#This Row],[Datum]]</f>
        <v>41804</v>
      </c>
      <c r="D1084" s="7">
        <v>2.2200000000000002</v>
      </c>
      <c r="E1084">
        <f>YEAR(Zon[[#This Row],[Datum]])</f>
        <v>2014</v>
      </c>
      <c r="F1084">
        <f>MONTH(Zon[[#This Row],[Datum]])</f>
        <v>6</v>
      </c>
      <c r="G1084">
        <f>WEEKNUM(Zon[[#This Row],[Datum]],2)</f>
        <v>24</v>
      </c>
    </row>
    <row r="1085" spans="2:7" x14ac:dyDescent="0.25">
      <c r="B1085" s="6">
        <v>41805</v>
      </c>
      <c r="C1085" s="5">
        <f>Zon[[#This Row],[Datum]]</f>
        <v>41805</v>
      </c>
      <c r="D1085" s="7">
        <v>2.75</v>
      </c>
      <c r="E1085">
        <f>YEAR(Zon[[#This Row],[Datum]])</f>
        <v>2014</v>
      </c>
      <c r="F1085">
        <f>MONTH(Zon[[#This Row],[Datum]])</f>
        <v>6</v>
      </c>
      <c r="G1085">
        <f>WEEKNUM(Zon[[#This Row],[Datum]],2)</f>
        <v>24</v>
      </c>
    </row>
    <row r="1086" spans="2:7" x14ac:dyDescent="0.25">
      <c r="B1086" s="6">
        <v>41806</v>
      </c>
      <c r="C1086" s="5">
        <f>Zon[[#This Row],[Datum]]</f>
        <v>41806</v>
      </c>
      <c r="D1086" s="7">
        <v>1.84</v>
      </c>
      <c r="E1086">
        <f>YEAR(Zon[[#This Row],[Datum]])</f>
        <v>2014</v>
      </c>
      <c r="F1086">
        <f>MONTH(Zon[[#This Row],[Datum]])</f>
        <v>6</v>
      </c>
      <c r="G1086">
        <f>WEEKNUM(Zon[[#This Row],[Datum]],2)</f>
        <v>25</v>
      </c>
    </row>
    <row r="1087" spans="2:7" x14ac:dyDescent="0.25">
      <c r="B1087" s="6">
        <v>41807</v>
      </c>
      <c r="C1087" s="5">
        <f>Zon[[#This Row],[Datum]]</f>
        <v>41807</v>
      </c>
      <c r="D1087" s="7">
        <v>1.59</v>
      </c>
      <c r="E1087">
        <f>YEAR(Zon[[#This Row],[Datum]])</f>
        <v>2014</v>
      </c>
      <c r="F1087">
        <f>MONTH(Zon[[#This Row],[Datum]])</f>
        <v>6</v>
      </c>
      <c r="G1087">
        <f>WEEKNUM(Zon[[#This Row],[Datum]],2)</f>
        <v>25</v>
      </c>
    </row>
    <row r="1088" spans="2:7" x14ac:dyDescent="0.25">
      <c r="B1088" s="6">
        <v>41808</v>
      </c>
      <c r="C1088" s="5">
        <f>Zon[[#This Row],[Datum]]</f>
        <v>41808</v>
      </c>
      <c r="D1088" s="7">
        <v>3.54</v>
      </c>
      <c r="E1088">
        <f>YEAR(Zon[[#This Row],[Datum]])</f>
        <v>2014</v>
      </c>
      <c r="F1088">
        <f>MONTH(Zon[[#This Row],[Datum]])</f>
        <v>6</v>
      </c>
      <c r="G1088">
        <f>WEEKNUM(Zon[[#This Row],[Datum]],2)</f>
        <v>25</v>
      </c>
    </row>
    <row r="1089" spans="2:7" x14ac:dyDescent="0.25">
      <c r="B1089" s="6">
        <v>41809</v>
      </c>
      <c r="C1089" s="5">
        <f>Zon[[#This Row],[Datum]]</f>
        <v>41809</v>
      </c>
      <c r="D1089" s="7">
        <v>1.76</v>
      </c>
      <c r="E1089">
        <f>YEAR(Zon[[#This Row],[Datum]])</f>
        <v>2014</v>
      </c>
      <c r="F1089">
        <f>MONTH(Zon[[#This Row],[Datum]])</f>
        <v>6</v>
      </c>
      <c r="G1089">
        <f>WEEKNUM(Zon[[#This Row],[Datum]],2)</f>
        <v>25</v>
      </c>
    </row>
    <row r="1090" spans="2:7" x14ac:dyDescent="0.25">
      <c r="B1090" s="6">
        <v>41810</v>
      </c>
      <c r="C1090" s="5">
        <f>Zon[[#This Row],[Datum]]</f>
        <v>41810</v>
      </c>
      <c r="D1090" s="7">
        <v>1.67</v>
      </c>
      <c r="E1090">
        <f>YEAR(Zon[[#This Row],[Datum]])</f>
        <v>2014</v>
      </c>
      <c r="F1090">
        <f>MONTH(Zon[[#This Row],[Datum]])</f>
        <v>6</v>
      </c>
      <c r="G1090">
        <f>WEEKNUM(Zon[[#This Row],[Datum]],2)</f>
        <v>25</v>
      </c>
    </row>
    <row r="1091" spans="2:7" x14ac:dyDescent="0.25">
      <c r="B1091" s="6">
        <v>41811</v>
      </c>
      <c r="C1091" s="5">
        <f>Zon[[#This Row],[Datum]]</f>
        <v>41811</v>
      </c>
      <c r="D1091" s="7">
        <v>2.72</v>
      </c>
      <c r="E1091">
        <f>YEAR(Zon[[#This Row],[Datum]])</f>
        <v>2014</v>
      </c>
      <c r="F1091">
        <f>MONTH(Zon[[#This Row],[Datum]])</f>
        <v>6</v>
      </c>
      <c r="G1091">
        <f>WEEKNUM(Zon[[#This Row],[Datum]],2)</f>
        <v>25</v>
      </c>
    </row>
    <row r="1092" spans="2:7" x14ac:dyDescent="0.25">
      <c r="B1092" s="6">
        <v>41812</v>
      </c>
      <c r="C1092" s="5">
        <f>Zon[[#This Row],[Datum]]</f>
        <v>41812</v>
      </c>
      <c r="D1092" s="7">
        <v>3.12</v>
      </c>
      <c r="E1092">
        <f>YEAR(Zon[[#This Row],[Datum]])</f>
        <v>2014</v>
      </c>
      <c r="F1092">
        <f>MONTH(Zon[[#This Row],[Datum]])</f>
        <v>6</v>
      </c>
      <c r="G1092">
        <f>WEEKNUM(Zon[[#This Row],[Datum]],2)</f>
        <v>25</v>
      </c>
    </row>
    <row r="1093" spans="2:7" x14ac:dyDescent="0.25">
      <c r="B1093" s="6">
        <v>41813</v>
      </c>
      <c r="C1093" s="5">
        <f>Zon[[#This Row],[Datum]]</f>
        <v>41813</v>
      </c>
      <c r="D1093" s="7">
        <v>3.7</v>
      </c>
      <c r="E1093">
        <f>YEAR(Zon[[#This Row],[Datum]])</f>
        <v>2014</v>
      </c>
      <c r="F1093">
        <f>MONTH(Zon[[#This Row],[Datum]])</f>
        <v>6</v>
      </c>
      <c r="G1093">
        <f>WEEKNUM(Zon[[#This Row],[Datum]],2)</f>
        <v>26</v>
      </c>
    </row>
    <row r="1094" spans="2:7" x14ac:dyDescent="0.25">
      <c r="B1094" s="6">
        <v>41814</v>
      </c>
      <c r="C1094" s="5">
        <f>Zon[[#This Row],[Datum]]</f>
        <v>41814</v>
      </c>
      <c r="D1094" s="7">
        <v>2.91</v>
      </c>
      <c r="E1094">
        <f>YEAR(Zon[[#This Row],[Datum]])</f>
        <v>2014</v>
      </c>
      <c r="F1094">
        <f>MONTH(Zon[[#This Row],[Datum]])</f>
        <v>6</v>
      </c>
      <c r="G1094">
        <f>WEEKNUM(Zon[[#This Row],[Datum]],2)</f>
        <v>26</v>
      </c>
    </row>
    <row r="1095" spans="2:7" x14ac:dyDescent="0.25">
      <c r="B1095" s="6">
        <v>41815</v>
      </c>
      <c r="C1095" s="5">
        <f>Zon[[#This Row],[Datum]]</f>
        <v>41815</v>
      </c>
      <c r="D1095" s="7">
        <v>3.19</v>
      </c>
      <c r="E1095">
        <f>YEAR(Zon[[#This Row],[Datum]])</f>
        <v>2014</v>
      </c>
      <c r="F1095">
        <f>MONTH(Zon[[#This Row],[Datum]])</f>
        <v>6</v>
      </c>
      <c r="G1095">
        <f>WEEKNUM(Zon[[#This Row],[Datum]],2)</f>
        <v>26</v>
      </c>
    </row>
    <row r="1096" spans="2:7" x14ac:dyDescent="0.25">
      <c r="B1096" s="6">
        <v>41816</v>
      </c>
      <c r="C1096" s="5">
        <f>Zon[[#This Row],[Datum]]</f>
        <v>41816</v>
      </c>
      <c r="D1096" s="7">
        <v>3.13</v>
      </c>
      <c r="E1096">
        <f>YEAR(Zon[[#This Row],[Datum]])</f>
        <v>2014</v>
      </c>
      <c r="F1096">
        <f>MONTH(Zon[[#This Row],[Datum]])</f>
        <v>6</v>
      </c>
      <c r="G1096">
        <f>WEEKNUM(Zon[[#This Row],[Datum]],2)</f>
        <v>26</v>
      </c>
    </row>
    <row r="1097" spans="2:7" x14ac:dyDescent="0.25">
      <c r="B1097" s="6">
        <v>41817</v>
      </c>
      <c r="C1097" s="5">
        <f>Zon[[#This Row],[Datum]]</f>
        <v>41817</v>
      </c>
      <c r="D1097" s="7">
        <v>2.16</v>
      </c>
      <c r="E1097">
        <f>YEAR(Zon[[#This Row],[Datum]])</f>
        <v>2014</v>
      </c>
      <c r="F1097">
        <f>MONTH(Zon[[#This Row],[Datum]])</f>
        <v>6</v>
      </c>
      <c r="G1097">
        <f>WEEKNUM(Zon[[#This Row],[Datum]],2)</f>
        <v>26</v>
      </c>
    </row>
    <row r="1098" spans="2:7" x14ac:dyDescent="0.25">
      <c r="B1098" s="6">
        <v>41818</v>
      </c>
      <c r="C1098" s="5">
        <f>Zon[[#This Row],[Datum]]</f>
        <v>41818</v>
      </c>
      <c r="D1098" s="7">
        <v>1.06</v>
      </c>
      <c r="E1098">
        <f>YEAR(Zon[[#This Row],[Datum]])</f>
        <v>2014</v>
      </c>
      <c r="F1098">
        <f>MONTH(Zon[[#This Row],[Datum]])</f>
        <v>6</v>
      </c>
      <c r="G1098">
        <f>WEEKNUM(Zon[[#This Row],[Datum]],2)</f>
        <v>26</v>
      </c>
    </row>
    <row r="1099" spans="2:7" x14ac:dyDescent="0.25">
      <c r="B1099" s="6">
        <v>41819</v>
      </c>
      <c r="C1099" s="5">
        <f>Zon[[#This Row],[Datum]]</f>
        <v>41819</v>
      </c>
      <c r="D1099" s="7">
        <v>1.73</v>
      </c>
      <c r="E1099">
        <f>YEAR(Zon[[#This Row],[Datum]])</f>
        <v>2014</v>
      </c>
      <c r="F1099">
        <f>MONTH(Zon[[#This Row],[Datum]])</f>
        <v>6</v>
      </c>
      <c r="G1099">
        <f>WEEKNUM(Zon[[#This Row],[Datum]],2)</f>
        <v>26</v>
      </c>
    </row>
    <row r="1100" spans="2:7" x14ac:dyDescent="0.25">
      <c r="B1100" s="6">
        <v>41820</v>
      </c>
      <c r="C1100" s="5">
        <f>Zon[[#This Row],[Datum]]</f>
        <v>41820</v>
      </c>
      <c r="D1100" s="7">
        <v>3.5</v>
      </c>
      <c r="E1100">
        <f>YEAR(Zon[[#This Row],[Datum]])</f>
        <v>2014</v>
      </c>
      <c r="F1100">
        <f>MONTH(Zon[[#This Row],[Datum]])</f>
        <v>6</v>
      </c>
      <c r="G1100">
        <f>WEEKNUM(Zon[[#This Row],[Datum]],2)</f>
        <v>27</v>
      </c>
    </row>
    <row r="1101" spans="2:7" x14ac:dyDescent="0.25">
      <c r="B1101" s="6">
        <v>41821</v>
      </c>
      <c r="C1101" s="5">
        <f>Zon[[#This Row],[Datum]]</f>
        <v>41821</v>
      </c>
      <c r="D1101" s="7">
        <v>3.5</v>
      </c>
      <c r="E1101">
        <f>YEAR(Zon[[#This Row],[Datum]])</f>
        <v>2014</v>
      </c>
      <c r="F1101">
        <f>MONTH(Zon[[#This Row],[Datum]])</f>
        <v>7</v>
      </c>
      <c r="G1101">
        <f>WEEKNUM(Zon[[#This Row],[Datum]],2)</f>
        <v>27</v>
      </c>
    </row>
    <row r="1102" spans="2:7" x14ac:dyDescent="0.25">
      <c r="B1102" s="6">
        <v>41822</v>
      </c>
      <c r="C1102" s="5">
        <f>Zon[[#This Row],[Datum]]</f>
        <v>41822</v>
      </c>
      <c r="D1102" s="7">
        <v>4.04</v>
      </c>
      <c r="E1102">
        <f>YEAR(Zon[[#This Row],[Datum]])</f>
        <v>2014</v>
      </c>
      <c r="F1102">
        <f>MONTH(Zon[[#This Row],[Datum]])</f>
        <v>7</v>
      </c>
      <c r="G1102">
        <f>WEEKNUM(Zon[[#This Row],[Datum]],2)</f>
        <v>27</v>
      </c>
    </row>
    <row r="1103" spans="2:7" x14ac:dyDescent="0.25">
      <c r="B1103" s="6">
        <v>41823</v>
      </c>
      <c r="C1103" s="5">
        <f>Zon[[#This Row],[Datum]]</f>
        <v>41823</v>
      </c>
      <c r="D1103" s="7">
        <v>4.18</v>
      </c>
      <c r="E1103">
        <f>YEAR(Zon[[#This Row],[Datum]])</f>
        <v>2014</v>
      </c>
      <c r="F1103">
        <f>MONTH(Zon[[#This Row],[Datum]])</f>
        <v>7</v>
      </c>
      <c r="G1103">
        <f>WEEKNUM(Zon[[#This Row],[Datum]],2)</f>
        <v>27</v>
      </c>
    </row>
    <row r="1104" spans="2:7" x14ac:dyDescent="0.25">
      <c r="B1104" s="6">
        <v>41824</v>
      </c>
      <c r="C1104" s="5">
        <f>Zon[[#This Row],[Datum]]</f>
        <v>41824</v>
      </c>
      <c r="D1104" s="7">
        <v>2.29</v>
      </c>
      <c r="E1104">
        <f>YEAR(Zon[[#This Row],[Datum]])</f>
        <v>2014</v>
      </c>
      <c r="F1104">
        <f>MONTH(Zon[[#This Row],[Datum]])</f>
        <v>7</v>
      </c>
      <c r="G1104">
        <f>WEEKNUM(Zon[[#This Row],[Datum]],2)</f>
        <v>27</v>
      </c>
    </row>
    <row r="1105" spans="2:7" x14ac:dyDescent="0.25">
      <c r="B1105" s="6">
        <v>41825</v>
      </c>
      <c r="C1105" s="5">
        <f>Zon[[#This Row],[Datum]]</f>
        <v>41825</v>
      </c>
      <c r="D1105" s="7">
        <v>1.73</v>
      </c>
      <c r="E1105">
        <f>YEAR(Zon[[#This Row],[Datum]])</f>
        <v>2014</v>
      </c>
      <c r="F1105">
        <f>MONTH(Zon[[#This Row],[Datum]])</f>
        <v>7</v>
      </c>
      <c r="G1105">
        <f>WEEKNUM(Zon[[#This Row],[Datum]],2)</f>
        <v>27</v>
      </c>
    </row>
    <row r="1106" spans="2:7" x14ac:dyDescent="0.25">
      <c r="B1106" s="6">
        <v>41826</v>
      </c>
      <c r="C1106" s="5">
        <f>Zon[[#This Row],[Datum]]</f>
        <v>41826</v>
      </c>
      <c r="D1106" s="7">
        <v>2.13</v>
      </c>
      <c r="E1106">
        <f>YEAR(Zon[[#This Row],[Datum]])</f>
        <v>2014</v>
      </c>
      <c r="F1106">
        <f>MONTH(Zon[[#This Row],[Datum]])</f>
        <v>7</v>
      </c>
      <c r="G1106">
        <f>WEEKNUM(Zon[[#This Row],[Datum]],2)</f>
        <v>27</v>
      </c>
    </row>
    <row r="1107" spans="2:7" x14ac:dyDescent="0.25">
      <c r="B1107" s="6">
        <v>41827</v>
      </c>
      <c r="C1107" s="5">
        <f>Zon[[#This Row],[Datum]]</f>
        <v>41827</v>
      </c>
      <c r="D1107" s="7">
        <v>3.53</v>
      </c>
      <c r="E1107">
        <f>YEAR(Zon[[#This Row],[Datum]])</f>
        <v>2014</v>
      </c>
      <c r="F1107">
        <f>MONTH(Zon[[#This Row],[Datum]])</f>
        <v>7</v>
      </c>
      <c r="G1107">
        <f>WEEKNUM(Zon[[#This Row],[Datum]],2)</f>
        <v>28</v>
      </c>
    </row>
    <row r="1108" spans="2:7" x14ac:dyDescent="0.25">
      <c r="B1108" s="6">
        <v>41828</v>
      </c>
      <c r="C1108" s="5">
        <f>Zon[[#This Row],[Datum]]</f>
        <v>41828</v>
      </c>
      <c r="D1108" s="7">
        <v>0.2</v>
      </c>
      <c r="E1108">
        <f>YEAR(Zon[[#This Row],[Datum]])</f>
        <v>2014</v>
      </c>
      <c r="F1108">
        <f>MONTH(Zon[[#This Row],[Datum]])</f>
        <v>7</v>
      </c>
      <c r="G1108">
        <f>WEEKNUM(Zon[[#This Row],[Datum]],2)</f>
        <v>28</v>
      </c>
    </row>
    <row r="1109" spans="2:7" x14ac:dyDescent="0.25">
      <c r="B1109" s="6">
        <v>41829</v>
      </c>
      <c r="C1109" s="5">
        <f>Zon[[#This Row],[Datum]]</f>
        <v>41829</v>
      </c>
      <c r="D1109" s="7">
        <v>0.26</v>
      </c>
      <c r="E1109">
        <f>YEAR(Zon[[#This Row],[Datum]])</f>
        <v>2014</v>
      </c>
      <c r="F1109">
        <f>MONTH(Zon[[#This Row],[Datum]])</f>
        <v>7</v>
      </c>
      <c r="G1109">
        <f>WEEKNUM(Zon[[#This Row],[Datum]],2)</f>
        <v>28</v>
      </c>
    </row>
    <row r="1110" spans="2:7" x14ac:dyDescent="0.25">
      <c r="B1110" s="6">
        <v>41830</v>
      </c>
      <c r="C1110" s="5">
        <f>Zon[[#This Row],[Datum]]</f>
        <v>41830</v>
      </c>
      <c r="D1110" s="7">
        <v>2.33</v>
      </c>
      <c r="E1110">
        <f>YEAR(Zon[[#This Row],[Datum]])</f>
        <v>2014</v>
      </c>
      <c r="F1110">
        <f>MONTH(Zon[[#This Row],[Datum]])</f>
        <v>7</v>
      </c>
      <c r="G1110">
        <f>WEEKNUM(Zon[[#This Row],[Datum]],2)</f>
        <v>28</v>
      </c>
    </row>
    <row r="1111" spans="2:7" x14ac:dyDescent="0.25">
      <c r="B1111" s="6">
        <v>41831</v>
      </c>
      <c r="C1111" s="5">
        <f>Zon[[#This Row],[Datum]]</f>
        <v>41831</v>
      </c>
      <c r="D1111" s="7">
        <v>0.88</v>
      </c>
      <c r="E1111">
        <f>YEAR(Zon[[#This Row],[Datum]])</f>
        <v>2014</v>
      </c>
      <c r="F1111">
        <f>MONTH(Zon[[#This Row],[Datum]])</f>
        <v>7</v>
      </c>
      <c r="G1111">
        <f>WEEKNUM(Zon[[#This Row],[Datum]],2)</f>
        <v>28</v>
      </c>
    </row>
    <row r="1112" spans="2:7" x14ac:dyDescent="0.25">
      <c r="B1112" s="6">
        <v>41832</v>
      </c>
      <c r="C1112" s="5">
        <f>Zon[[#This Row],[Datum]]</f>
        <v>41832</v>
      </c>
      <c r="D1112" s="7">
        <v>0.47</v>
      </c>
      <c r="E1112">
        <f>YEAR(Zon[[#This Row],[Datum]])</f>
        <v>2014</v>
      </c>
      <c r="F1112">
        <f>MONTH(Zon[[#This Row],[Datum]])</f>
        <v>7</v>
      </c>
      <c r="G1112">
        <f>WEEKNUM(Zon[[#This Row],[Datum]],2)</f>
        <v>28</v>
      </c>
    </row>
    <row r="1113" spans="2:7" x14ac:dyDescent="0.25">
      <c r="B1113" s="6">
        <v>41833</v>
      </c>
      <c r="C1113" s="5">
        <f>Zon[[#This Row],[Datum]]</f>
        <v>41833</v>
      </c>
      <c r="D1113" s="7">
        <v>1.55</v>
      </c>
      <c r="E1113">
        <f>YEAR(Zon[[#This Row],[Datum]])</f>
        <v>2014</v>
      </c>
      <c r="F1113">
        <f>MONTH(Zon[[#This Row],[Datum]])</f>
        <v>7</v>
      </c>
      <c r="G1113">
        <f>WEEKNUM(Zon[[#This Row],[Datum]],2)</f>
        <v>28</v>
      </c>
    </row>
    <row r="1114" spans="2:7" x14ac:dyDescent="0.25">
      <c r="B1114" s="6">
        <v>41834</v>
      </c>
      <c r="C1114" s="5">
        <f>Zon[[#This Row],[Datum]]</f>
        <v>41834</v>
      </c>
      <c r="D1114" s="7">
        <v>2.31</v>
      </c>
      <c r="E1114">
        <f>YEAR(Zon[[#This Row],[Datum]])</f>
        <v>2014</v>
      </c>
      <c r="F1114">
        <f>MONTH(Zon[[#This Row],[Datum]])</f>
        <v>7</v>
      </c>
      <c r="G1114">
        <f>WEEKNUM(Zon[[#This Row],[Datum]],2)</f>
        <v>29</v>
      </c>
    </row>
    <row r="1115" spans="2:7" x14ac:dyDescent="0.25">
      <c r="B1115" s="6">
        <v>41835</v>
      </c>
      <c r="C1115" s="5">
        <f>Zon[[#This Row],[Datum]]</f>
        <v>41835</v>
      </c>
      <c r="D1115" s="7">
        <v>1.76</v>
      </c>
      <c r="E1115">
        <f>YEAR(Zon[[#This Row],[Datum]])</f>
        <v>2014</v>
      </c>
      <c r="F1115">
        <f>MONTH(Zon[[#This Row],[Datum]])</f>
        <v>7</v>
      </c>
      <c r="G1115">
        <f>WEEKNUM(Zon[[#This Row],[Datum]],2)</f>
        <v>29</v>
      </c>
    </row>
    <row r="1116" spans="2:7" x14ac:dyDescent="0.25">
      <c r="B1116" s="6">
        <v>41836</v>
      </c>
      <c r="C1116" s="5">
        <f>Zon[[#This Row],[Datum]]</f>
        <v>41836</v>
      </c>
      <c r="D1116" s="7">
        <v>3.64</v>
      </c>
      <c r="E1116">
        <f>YEAR(Zon[[#This Row],[Datum]])</f>
        <v>2014</v>
      </c>
      <c r="F1116">
        <f>MONTH(Zon[[#This Row],[Datum]])</f>
        <v>7</v>
      </c>
      <c r="G1116">
        <f>WEEKNUM(Zon[[#This Row],[Datum]],2)</f>
        <v>29</v>
      </c>
    </row>
    <row r="1117" spans="2:7" x14ac:dyDescent="0.25">
      <c r="B1117" s="6">
        <v>41837</v>
      </c>
      <c r="C1117" s="5">
        <f>Zon[[#This Row],[Datum]]</f>
        <v>41837</v>
      </c>
      <c r="D1117" s="7">
        <f t="shared" ref="D1117:D1132" si="1">3.34-0.5</f>
        <v>2.84</v>
      </c>
      <c r="E1117">
        <f>YEAR(Zon[[#This Row],[Datum]])</f>
        <v>2014</v>
      </c>
      <c r="F1117">
        <f>MONTH(Zon[[#This Row],[Datum]])</f>
        <v>7</v>
      </c>
      <c r="G1117">
        <f>WEEKNUM(Zon[[#This Row],[Datum]],2)</f>
        <v>29</v>
      </c>
    </row>
    <row r="1118" spans="2:7" x14ac:dyDescent="0.25">
      <c r="B1118" s="6">
        <v>41838</v>
      </c>
      <c r="C1118" s="5">
        <f>Zon[[#This Row],[Datum]]</f>
        <v>41838</v>
      </c>
      <c r="D1118" s="7">
        <f t="shared" si="1"/>
        <v>2.84</v>
      </c>
      <c r="E1118">
        <f>YEAR(Zon[[#This Row],[Datum]])</f>
        <v>2014</v>
      </c>
      <c r="F1118">
        <f>MONTH(Zon[[#This Row],[Datum]])</f>
        <v>7</v>
      </c>
      <c r="G1118">
        <f>WEEKNUM(Zon[[#This Row],[Datum]],2)</f>
        <v>29</v>
      </c>
    </row>
    <row r="1119" spans="2:7" x14ac:dyDescent="0.25">
      <c r="B1119" s="6">
        <v>41839</v>
      </c>
      <c r="C1119" s="5">
        <f>Zon[[#This Row],[Datum]]</f>
        <v>41839</v>
      </c>
      <c r="D1119" s="7">
        <f t="shared" si="1"/>
        <v>2.84</v>
      </c>
      <c r="E1119">
        <f>YEAR(Zon[[#This Row],[Datum]])</f>
        <v>2014</v>
      </c>
      <c r="F1119">
        <f>MONTH(Zon[[#This Row],[Datum]])</f>
        <v>7</v>
      </c>
      <c r="G1119">
        <f>WEEKNUM(Zon[[#This Row],[Datum]],2)</f>
        <v>29</v>
      </c>
    </row>
    <row r="1120" spans="2:7" x14ac:dyDescent="0.25">
      <c r="B1120" s="6">
        <v>41840</v>
      </c>
      <c r="C1120" s="5">
        <f>Zon[[#This Row],[Datum]]</f>
        <v>41840</v>
      </c>
      <c r="D1120" s="7">
        <f t="shared" si="1"/>
        <v>2.84</v>
      </c>
      <c r="E1120">
        <f>YEAR(Zon[[#This Row],[Datum]])</f>
        <v>2014</v>
      </c>
      <c r="F1120">
        <f>MONTH(Zon[[#This Row],[Datum]])</f>
        <v>7</v>
      </c>
      <c r="G1120">
        <f>WEEKNUM(Zon[[#This Row],[Datum]],2)</f>
        <v>29</v>
      </c>
    </row>
    <row r="1121" spans="2:7" x14ac:dyDescent="0.25">
      <c r="B1121" s="6">
        <v>41841</v>
      </c>
      <c r="C1121" s="5">
        <f>Zon[[#This Row],[Datum]]</f>
        <v>41841</v>
      </c>
      <c r="D1121" s="7">
        <f t="shared" si="1"/>
        <v>2.84</v>
      </c>
      <c r="E1121">
        <f>YEAR(Zon[[#This Row],[Datum]])</f>
        <v>2014</v>
      </c>
      <c r="F1121">
        <f>MONTH(Zon[[#This Row],[Datum]])</f>
        <v>7</v>
      </c>
      <c r="G1121">
        <f>WEEKNUM(Zon[[#This Row],[Datum]],2)</f>
        <v>30</v>
      </c>
    </row>
    <row r="1122" spans="2:7" x14ac:dyDescent="0.25">
      <c r="B1122" s="6">
        <v>41842</v>
      </c>
      <c r="C1122" s="5">
        <f>Zon[[#This Row],[Datum]]</f>
        <v>41842</v>
      </c>
      <c r="D1122" s="7">
        <f t="shared" si="1"/>
        <v>2.84</v>
      </c>
      <c r="E1122">
        <f>YEAR(Zon[[#This Row],[Datum]])</f>
        <v>2014</v>
      </c>
      <c r="F1122">
        <f>MONTH(Zon[[#This Row],[Datum]])</f>
        <v>7</v>
      </c>
      <c r="G1122">
        <f>WEEKNUM(Zon[[#This Row],[Datum]],2)</f>
        <v>30</v>
      </c>
    </row>
    <row r="1123" spans="2:7" x14ac:dyDescent="0.25">
      <c r="B1123" s="6">
        <v>41843</v>
      </c>
      <c r="C1123" s="5">
        <f>Zon[[#This Row],[Datum]]</f>
        <v>41843</v>
      </c>
      <c r="D1123" s="7">
        <f t="shared" si="1"/>
        <v>2.84</v>
      </c>
      <c r="E1123">
        <f>YEAR(Zon[[#This Row],[Datum]])</f>
        <v>2014</v>
      </c>
      <c r="F1123">
        <f>MONTH(Zon[[#This Row],[Datum]])</f>
        <v>7</v>
      </c>
      <c r="G1123">
        <f>WEEKNUM(Zon[[#This Row],[Datum]],2)</f>
        <v>30</v>
      </c>
    </row>
    <row r="1124" spans="2:7" x14ac:dyDescent="0.25">
      <c r="B1124" s="6">
        <v>41844</v>
      </c>
      <c r="C1124" s="5">
        <f>Zon[[#This Row],[Datum]]</f>
        <v>41844</v>
      </c>
      <c r="D1124" s="7">
        <f t="shared" si="1"/>
        <v>2.84</v>
      </c>
      <c r="E1124">
        <f>YEAR(Zon[[#This Row],[Datum]])</f>
        <v>2014</v>
      </c>
      <c r="F1124">
        <f>MONTH(Zon[[#This Row],[Datum]])</f>
        <v>7</v>
      </c>
      <c r="G1124">
        <f>WEEKNUM(Zon[[#This Row],[Datum]],2)</f>
        <v>30</v>
      </c>
    </row>
    <row r="1125" spans="2:7" x14ac:dyDescent="0.25">
      <c r="B1125" s="6">
        <v>41845</v>
      </c>
      <c r="C1125" s="5">
        <f>Zon[[#This Row],[Datum]]</f>
        <v>41845</v>
      </c>
      <c r="D1125" s="7">
        <f t="shared" si="1"/>
        <v>2.84</v>
      </c>
      <c r="E1125">
        <f>YEAR(Zon[[#This Row],[Datum]])</f>
        <v>2014</v>
      </c>
      <c r="F1125">
        <f>MONTH(Zon[[#This Row],[Datum]])</f>
        <v>7</v>
      </c>
      <c r="G1125">
        <f>WEEKNUM(Zon[[#This Row],[Datum]],2)</f>
        <v>30</v>
      </c>
    </row>
    <row r="1126" spans="2:7" x14ac:dyDescent="0.25">
      <c r="B1126" s="6">
        <v>41846</v>
      </c>
      <c r="C1126" s="5">
        <f>Zon[[#This Row],[Datum]]</f>
        <v>41846</v>
      </c>
      <c r="D1126" s="7">
        <f t="shared" si="1"/>
        <v>2.84</v>
      </c>
      <c r="E1126">
        <f>YEAR(Zon[[#This Row],[Datum]])</f>
        <v>2014</v>
      </c>
      <c r="F1126">
        <f>MONTH(Zon[[#This Row],[Datum]])</f>
        <v>7</v>
      </c>
      <c r="G1126">
        <f>WEEKNUM(Zon[[#This Row],[Datum]],2)</f>
        <v>30</v>
      </c>
    </row>
    <row r="1127" spans="2:7" x14ac:dyDescent="0.25">
      <c r="B1127" s="6">
        <v>41847</v>
      </c>
      <c r="C1127" s="5">
        <f>Zon[[#This Row],[Datum]]</f>
        <v>41847</v>
      </c>
      <c r="D1127" s="7">
        <f t="shared" si="1"/>
        <v>2.84</v>
      </c>
      <c r="E1127">
        <f>YEAR(Zon[[#This Row],[Datum]])</f>
        <v>2014</v>
      </c>
      <c r="F1127">
        <f>MONTH(Zon[[#This Row],[Datum]])</f>
        <v>7</v>
      </c>
      <c r="G1127">
        <f>WEEKNUM(Zon[[#This Row],[Datum]],2)</f>
        <v>30</v>
      </c>
    </row>
    <row r="1128" spans="2:7" x14ac:dyDescent="0.25">
      <c r="B1128" s="6">
        <v>41848</v>
      </c>
      <c r="C1128" s="5">
        <f>Zon[[#This Row],[Datum]]</f>
        <v>41848</v>
      </c>
      <c r="D1128" s="7">
        <f t="shared" si="1"/>
        <v>2.84</v>
      </c>
      <c r="E1128">
        <f>YEAR(Zon[[#This Row],[Datum]])</f>
        <v>2014</v>
      </c>
      <c r="F1128">
        <f>MONTH(Zon[[#This Row],[Datum]])</f>
        <v>7</v>
      </c>
      <c r="G1128">
        <f>WEEKNUM(Zon[[#This Row],[Datum]],2)</f>
        <v>31</v>
      </c>
    </row>
    <row r="1129" spans="2:7" x14ac:dyDescent="0.25">
      <c r="B1129" s="6">
        <v>41849</v>
      </c>
      <c r="C1129" s="5">
        <f>Zon[[#This Row],[Datum]]</f>
        <v>41849</v>
      </c>
      <c r="D1129" s="7">
        <f t="shared" si="1"/>
        <v>2.84</v>
      </c>
      <c r="E1129">
        <f>YEAR(Zon[[#This Row],[Datum]])</f>
        <v>2014</v>
      </c>
      <c r="F1129">
        <f>MONTH(Zon[[#This Row],[Datum]])</f>
        <v>7</v>
      </c>
      <c r="G1129">
        <f>WEEKNUM(Zon[[#This Row],[Datum]],2)</f>
        <v>31</v>
      </c>
    </row>
    <row r="1130" spans="2:7" x14ac:dyDescent="0.25">
      <c r="B1130" s="6">
        <v>41850</v>
      </c>
      <c r="C1130" s="5">
        <f>Zon[[#This Row],[Datum]]</f>
        <v>41850</v>
      </c>
      <c r="D1130" s="7">
        <f t="shared" si="1"/>
        <v>2.84</v>
      </c>
      <c r="E1130">
        <f>YEAR(Zon[[#This Row],[Datum]])</f>
        <v>2014</v>
      </c>
      <c r="F1130">
        <f>MONTH(Zon[[#This Row],[Datum]])</f>
        <v>7</v>
      </c>
      <c r="G1130">
        <f>WEEKNUM(Zon[[#This Row],[Datum]],2)</f>
        <v>31</v>
      </c>
    </row>
    <row r="1131" spans="2:7" x14ac:dyDescent="0.25">
      <c r="B1131" s="6">
        <v>41851</v>
      </c>
      <c r="C1131" s="5">
        <f>Zon[[#This Row],[Datum]]</f>
        <v>41851</v>
      </c>
      <c r="D1131" s="7">
        <f t="shared" si="1"/>
        <v>2.84</v>
      </c>
      <c r="E1131">
        <f>YEAR(Zon[[#This Row],[Datum]])</f>
        <v>2014</v>
      </c>
      <c r="F1131">
        <f>MONTH(Zon[[#This Row],[Datum]])</f>
        <v>7</v>
      </c>
      <c r="G1131">
        <f>WEEKNUM(Zon[[#This Row],[Datum]],2)</f>
        <v>31</v>
      </c>
    </row>
    <row r="1132" spans="2:7" x14ac:dyDescent="0.25">
      <c r="B1132" s="6">
        <v>41852</v>
      </c>
      <c r="C1132" s="5">
        <f>Zon[[#This Row],[Datum]]</f>
        <v>41852</v>
      </c>
      <c r="D1132" s="7">
        <f t="shared" si="1"/>
        <v>2.84</v>
      </c>
      <c r="E1132">
        <f>YEAR(Zon[[#This Row],[Datum]])</f>
        <v>2014</v>
      </c>
      <c r="F1132">
        <f>MONTH(Zon[[#This Row],[Datum]])</f>
        <v>8</v>
      </c>
      <c r="G1132">
        <f>WEEKNUM(Zon[[#This Row],[Datum]],2)</f>
        <v>31</v>
      </c>
    </row>
    <row r="1133" spans="2:7" x14ac:dyDescent="0.25">
      <c r="B1133" s="6">
        <v>41853</v>
      </c>
      <c r="C1133" s="5">
        <f>Zon[[#This Row],[Datum]]</f>
        <v>41853</v>
      </c>
      <c r="D1133" s="7">
        <v>2.71</v>
      </c>
      <c r="E1133">
        <f>YEAR(Zon[[#This Row],[Datum]])</f>
        <v>2014</v>
      </c>
      <c r="F1133">
        <f>MONTH(Zon[[#This Row],[Datum]])</f>
        <v>8</v>
      </c>
      <c r="G1133">
        <f>WEEKNUM(Zon[[#This Row],[Datum]],2)</f>
        <v>31</v>
      </c>
    </row>
    <row r="1134" spans="2:7" x14ac:dyDescent="0.25">
      <c r="B1134" s="6">
        <v>41854</v>
      </c>
      <c r="C1134" s="5">
        <f>Zon[[#This Row],[Datum]]</f>
        <v>41854</v>
      </c>
      <c r="D1134" s="7">
        <v>2.57</v>
      </c>
      <c r="E1134">
        <f>YEAR(Zon[[#This Row],[Datum]])</f>
        <v>2014</v>
      </c>
      <c r="F1134">
        <f>MONTH(Zon[[#This Row],[Datum]])</f>
        <v>8</v>
      </c>
      <c r="G1134">
        <f>WEEKNUM(Zon[[#This Row],[Datum]],2)</f>
        <v>31</v>
      </c>
    </row>
    <row r="1135" spans="2:7" x14ac:dyDescent="0.25">
      <c r="B1135" s="6">
        <v>41855</v>
      </c>
      <c r="C1135" s="5">
        <f>Zon[[#This Row],[Datum]]</f>
        <v>41855</v>
      </c>
      <c r="D1135" s="7">
        <v>2.75</v>
      </c>
      <c r="E1135">
        <f>YEAR(Zon[[#This Row],[Datum]])</f>
        <v>2014</v>
      </c>
      <c r="F1135">
        <f>MONTH(Zon[[#This Row],[Datum]])</f>
        <v>8</v>
      </c>
      <c r="G1135">
        <f>WEEKNUM(Zon[[#This Row],[Datum]],2)</f>
        <v>32</v>
      </c>
    </row>
    <row r="1136" spans="2:7" x14ac:dyDescent="0.25">
      <c r="B1136" s="6">
        <v>41856</v>
      </c>
      <c r="C1136" s="5">
        <f>Zon[[#This Row],[Datum]]</f>
        <v>41856</v>
      </c>
      <c r="D1136" s="7">
        <v>2.23</v>
      </c>
      <c r="E1136">
        <f>YEAR(Zon[[#This Row],[Datum]])</f>
        <v>2014</v>
      </c>
      <c r="F1136">
        <f>MONTH(Zon[[#This Row],[Datum]])</f>
        <v>8</v>
      </c>
      <c r="G1136">
        <f>WEEKNUM(Zon[[#This Row],[Datum]],2)</f>
        <v>32</v>
      </c>
    </row>
    <row r="1137" spans="2:7" x14ac:dyDescent="0.25">
      <c r="B1137" s="6">
        <v>41857</v>
      </c>
      <c r="C1137" s="5">
        <f>Zon[[#This Row],[Datum]]</f>
        <v>41857</v>
      </c>
      <c r="D1137" s="7">
        <v>1.45</v>
      </c>
      <c r="E1137">
        <f>YEAR(Zon[[#This Row],[Datum]])</f>
        <v>2014</v>
      </c>
      <c r="F1137">
        <f>MONTH(Zon[[#This Row],[Datum]])</f>
        <v>8</v>
      </c>
      <c r="G1137">
        <f>WEEKNUM(Zon[[#This Row],[Datum]],2)</f>
        <v>32</v>
      </c>
    </row>
    <row r="1138" spans="2:7" x14ac:dyDescent="0.25">
      <c r="B1138" s="6">
        <v>41858</v>
      </c>
      <c r="C1138" s="5">
        <f>Zon[[#This Row],[Datum]]</f>
        <v>41858</v>
      </c>
      <c r="D1138" s="7">
        <v>3.04</v>
      </c>
      <c r="E1138">
        <f>YEAR(Zon[[#This Row],[Datum]])</f>
        <v>2014</v>
      </c>
      <c r="F1138">
        <f>MONTH(Zon[[#This Row],[Datum]])</f>
        <v>8</v>
      </c>
      <c r="G1138">
        <f>WEEKNUM(Zon[[#This Row],[Datum]],2)</f>
        <v>32</v>
      </c>
    </row>
    <row r="1139" spans="2:7" x14ac:dyDescent="0.25">
      <c r="B1139" s="6">
        <v>41859</v>
      </c>
      <c r="C1139" s="5">
        <f>Zon[[#This Row],[Datum]]</f>
        <v>41859</v>
      </c>
      <c r="D1139" s="7">
        <v>1.21</v>
      </c>
      <c r="E1139">
        <f>YEAR(Zon[[#This Row],[Datum]])</f>
        <v>2014</v>
      </c>
      <c r="F1139">
        <f>MONTH(Zon[[#This Row],[Datum]])</f>
        <v>8</v>
      </c>
      <c r="G1139">
        <f>WEEKNUM(Zon[[#This Row],[Datum]],2)</f>
        <v>32</v>
      </c>
    </row>
    <row r="1140" spans="2:7" x14ac:dyDescent="0.25">
      <c r="B1140" s="6">
        <v>41860</v>
      </c>
      <c r="C1140" s="5">
        <f>Zon[[#This Row],[Datum]]</f>
        <v>41860</v>
      </c>
      <c r="D1140" s="7">
        <v>2.5</v>
      </c>
      <c r="E1140">
        <f>YEAR(Zon[[#This Row],[Datum]])</f>
        <v>2014</v>
      </c>
      <c r="F1140">
        <f>MONTH(Zon[[#This Row],[Datum]])</f>
        <v>8</v>
      </c>
      <c r="G1140">
        <f>WEEKNUM(Zon[[#This Row],[Datum]],2)</f>
        <v>32</v>
      </c>
    </row>
    <row r="1141" spans="2:7" x14ac:dyDescent="0.25">
      <c r="B1141" s="6">
        <v>41861</v>
      </c>
      <c r="C1141" s="5">
        <f>Zon[[#This Row],[Datum]]</f>
        <v>41861</v>
      </c>
      <c r="D1141" s="7">
        <v>1.58</v>
      </c>
      <c r="E1141">
        <f>YEAR(Zon[[#This Row],[Datum]])</f>
        <v>2014</v>
      </c>
      <c r="F1141">
        <f>MONTH(Zon[[#This Row],[Datum]])</f>
        <v>8</v>
      </c>
      <c r="G1141">
        <f>WEEKNUM(Zon[[#This Row],[Datum]],2)</f>
        <v>32</v>
      </c>
    </row>
    <row r="1142" spans="2:7" x14ac:dyDescent="0.25">
      <c r="B1142" s="6">
        <v>41862</v>
      </c>
      <c r="C1142" s="5">
        <f>Zon[[#This Row],[Datum]]</f>
        <v>41862</v>
      </c>
      <c r="D1142" s="7">
        <v>1.88</v>
      </c>
      <c r="E1142">
        <f>YEAR(Zon[[#This Row],[Datum]])</f>
        <v>2014</v>
      </c>
      <c r="F1142">
        <f>MONTH(Zon[[#This Row],[Datum]])</f>
        <v>8</v>
      </c>
      <c r="G1142">
        <f>WEEKNUM(Zon[[#This Row],[Datum]],2)</f>
        <v>33</v>
      </c>
    </row>
    <row r="1143" spans="2:7" x14ac:dyDescent="0.25">
      <c r="B1143" s="6">
        <v>41863</v>
      </c>
      <c r="C1143" s="5">
        <f>Zon[[#This Row],[Datum]]</f>
        <v>41863</v>
      </c>
      <c r="D1143" s="7">
        <v>2.14</v>
      </c>
      <c r="E1143">
        <f>YEAR(Zon[[#This Row],[Datum]])</f>
        <v>2014</v>
      </c>
      <c r="F1143">
        <f>MONTH(Zon[[#This Row],[Datum]])</f>
        <v>8</v>
      </c>
      <c r="G1143">
        <f>WEEKNUM(Zon[[#This Row],[Datum]],2)</f>
        <v>33</v>
      </c>
    </row>
    <row r="1144" spans="2:7" x14ac:dyDescent="0.25">
      <c r="B1144" s="6">
        <v>41864</v>
      </c>
      <c r="C1144" s="5">
        <f>Zon[[#This Row],[Datum]]</f>
        <v>41864</v>
      </c>
      <c r="D1144" s="7">
        <v>2.3199999999999998</v>
      </c>
      <c r="E1144">
        <f>YEAR(Zon[[#This Row],[Datum]])</f>
        <v>2014</v>
      </c>
      <c r="F1144">
        <f>MONTH(Zon[[#This Row],[Datum]])</f>
        <v>8</v>
      </c>
      <c r="G1144">
        <f>WEEKNUM(Zon[[#This Row],[Datum]],2)</f>
        <v>33</v>
      </c>
    </row>
    <row r="1145" spans="2:7" x14ac:dyDescent="0.25">
      <c r="B1145" s="6">
        <v>41865</v>
      </c>
      <c r="C1145" s="5">
        <f>Zon[[#This Row],[Datum]]</f>
        <v>41865</v>
      </c>
      <c r="D1145" s="7">
        <v>1.55</v>
      </c>
      <c r="E1145">
        <f>YEAR(Zon[[#This Row],[Datum]])</f>
        <v>2014</v>
      </c>
      <c r="F1145">
        <f>MONTH(Zon[[#This Row],[Datum]])</f>
        <v>8</v>
      </c>
      <c r="G1145">
        <f>WEEKNUM(Zon[[#This Row],[Datum]],2)</f>
        <v>33</v>
      </c>
    </row>
    <row r="1146" spans="2:7" x14ac:dyDescent="0.25">
      <c r="B1146" s="6">
        <v>41866</v>
      </c>
      <c r="C1146" s="5">
        <f>Zon[[#This Row],[Datum]]</f>
        <v>41866</v>
      </c>
      <c r="D1146" s="7">
        <v>1.74</v>
      </c>
      <c r="E1146">
        <f>YEAR(Zon[[#This Row],[Datum]])</f>
        <v>2014</v>
      </c>
      <c r="F1146">
        <f>MONTH(Zon[[#This Row],[Datum]])</f>
        <v>8</v>
      </c>
      <c r="G1146">
        <f>WEEKNUM(Zon[[#This Row],[Datum]],2)</f>
        <v>33</v>
      </c>
    </row>
    <row r="1147" spans="2:7" x14ac:dyDescent="0.25">
      <c r="B1147" s="6">
        <v>41867</v>
      </c>
      <c r="C1147" s="5">
        <f>Zon[[#This Row],[Datum]]</f>
        <v>41867</v>
      </c>
      <c r="D1147" s="7">
        <v>2.0099999999999998</v>
      </c>
      <c r="E1147">
        <f>YEAR(Zon[[#This Row],[Datum]])</f>
        <v>2014</v>
      </c>
      <c r="F1147">
        <f>MONTH(Zon[[#This Row],[Datum]])</f>
        <v>8</v>
      </c>
      <c r="G1147">
        <f>WEEKNUM(Zon[[#This Row],[Datum]],2)</f>
        <v>33</v>
      </c>
    </row>
    <row r="1148" spans="2:7" x14ac:dyDescent="0.25">
      <c r="B1148" s="6">
        <v>41868</v>
      </c>
      <c r="C1148" s="5">
        <f>Zon[[#This Row],[Datum]]</f>
        <v>41868</v>
      </c>
      <c r="D1148" s="7">
        <v>1.67</v>
      </c>
      <c r="E1148">
        <f>YEAR(Zon[[#This Row],[Datum]])</f>
        <v>2014</v>
      </c>
      <c r="F1148">
        <f>MONTH(Zon[[#This Row],[Datum]])</f>
        <v>8</v>
      </c>
      <c r="G1148">
        <f>WEEKNUM(Zon[[#This Row],[Datum]],2)</f>
        <v>33</v>
      </c>
    </row>
    <row r="1149" spans="2:7" x14ac:dyDescent="0.25">
      <c r="B1149" s="6">
        <v>41869</v>
      </c>
      <c r="C1149" s="5">
        <f>Zon[[#This Row],[Datum]]</f>
        <v>41869</v>
      </c>
      <c r="D1149" s="7">
        <v>2.66</v>
      </c>
      <c r="E1149">
        <f>YEAR(Zon[[#This Row],[Datum]])</f>
        <v>2014</v>
      </c>
      <c r="F1149">
        <f>MONTH(Zon[[#This Row],[Datum]])</f>
        <v>8</v>
      </c>
      <c r="G1149">
        <f>WEEKNUM(Zon[[#This Row],[Datum]],2)</f>
        <v>34</v>
      </c>
    </row>
    <row r="1150" spans="2:7" x14ac:dyDescent="0.25">
      <c r="B1150" s="6">
        <v>41870</v>
      </c>
      <c r="C1150" s="5">
        <f>Zon[[#This Row],[Datum]]</f>
        <v>41870</v>
      </c>
      <c r="D1150" s="7">
        <v>1.78</v>
      </c>
      <c r="E1150">
        <f>YEAR(Zon[[#This Row],[Datum]])</f>
        <v>2014</v>
      </c>
      <c r="F1150">
        <f>MONTH(Zon[[#This Row],[Datum]])</f>
        <v>8</v>
      </c>
      <c r="G1150">
        <f>WEEKNUM(Zon[[#This Row],[Datum]],2)</f>
        <v>34</v>
      </c>
    </row>
    <row r="1151" spans="2:7" x14ac:dyDescent="0.25">
      <c r="B1151" s="6">
        <v>41871</v>
      </c>
      <c r="C1151" s="5">
        <f>Zon[[#This Row],[Datum]]</f>
        <v>41871</v>
      </c>
      <c r="D1151" s="7">
        <v>2.2200000000000002</v>
      </c>
      <c r="E1151">
        <f>YEAR(Zon[[#This Row],[Datum]])</f>
        <v>2014</v>
      </c>
      <c r="F1151">
        <f>MONTH(Zon[[#This Row],[Datum]])</f>
        <v>8</v>
      </c>
      <c r="G1151">
        <f>WEEKNUM(Zon[[#This Row],[Datum]],2)</f>
        <v>34</v>
      </c>
    </row>
    <row r="1152" spans="2:7" x14ac:dyDescent="0.25">
      <c r="B1152" s="6">
        <v>41872</v>
      </c>
      <c r="C1152" s="5">
        <f>Zon[[#This Row],[Datum]]</f>
        <v>41872</v>
      </c>
      <c r="D1152" s="7">
        <v>1.84</v>
      </c>
      <c r="E1152">
        <f>YEAR(Zon[[#This Row],[Datum]])</f>
        <v>2014</v>
      </c>
      <c r="F1152">
        <f>MONTH(Zon[[#This Row],[Datum]])</f>
        <v>8</v>
      </c>
      <c r="G1152">
        <f>WEEKNUM(Zon[[#This Row],[Datum]],2)</f>
        <v>34</v>
      </c>
    </row>
    <row r="1153" spans="2:7" x14ac:dyDescent="0.25">
      <c r="B1153" s="6">
        <v>41873</v>
      </c>
      <c r="C1153" s="5">
        <f>Zon[[#This Row],[Datum]]</f>
        <v>41873</v>
      </c>
      <c r="D1153" s="7">
        <v>1.93</v>
      </c>
      <c r="E1153">
        <f>YEAR(Zon[[#This Row],[Datum]])</f>
        <v>2014</v>
      </c>
      <c r="F1153">
        <f>MONTH(Zon[[#This Row],[Datum]])</f>
        <v>8</v>
      </c>
      <c r="G1153">
        <f>WEEKNUM(Zon[[#This Row],[Datum]],2)</f>
        <v>34</v>
      </c>
    </row>
    <row r="1154" spans="2:7" x14ac:dyDescent="0.25">
      <c r="B1154" s="6">
        <v>41874</v>
      </c>
      <c r="C1154" s="5">
        <f>Zon[[#This Row],[Datum]]</f>
        <v>41874</v>
      </c>
      <c r="D1154" s="7">
        <v>2.0499999999999998</v>
      </c>
      <c r="E1154">
        <f>YEAR(Zon[[#This Row],[Datum]])</f>
        <v>2014</v>
      </c>
      <c r="F1154">
        <f>MONTH(Zon[[#This Row],[Datum]])</f>
        <v>8</v>
      </c>
      <c r="G1154">
        <f>WEEKNUM(Zon[[#This Row],[Datum]],2)</f>
        <v>34</v>
      </c>
    </row>
    <row r="1155" spans="2:7" x14ac:dyDescent="0.25">
      <c r="B1155" s="6">
        <v>41875</v>
      </c>
      <c r="C1155" s="5">
        <f>Zon[[#This Row],[Datum]]</f>
        <v>41875</v>
      </c>
      <c r="D1155" s="7">
        <v>2.4900000000000002</v>
      </c>
      <c r="E1155">
        <f>YEAR(Zon[[#This Row],[Datum]])</f>
        <v>2014</v>
      </c>
      <c r="F1155">
        <f>MONTH(Zon[[#This Row],[Datum]])</f>
        <v>8</v>
      </c>
      <c r="G1155">
        <f>WEEKNUM(Zon[[#This Row],[Datum]],2)</f>
        <v>34</v>
      </c>
    </row>
    <row r="1156" spans="2:7" x14ac:dyDescent="0.25">
      <c r="B1156" s="6">
        <v>41876</v>
      </c>
      <c r="C1156" s="5">
        <f>Zon[[#This Row],[Datum]]</f>
        <v>41876</v>
      </c>
      <c r="D1156" s="7">
        <v>1.37</v>
      </c>
      <c r="E1156">
        <f>YEAR(Zon[[#This Row],[Datum]])</f>
        <v>2014</v>
      </c>
      <c r="F1156">
        <f>MONTH(Zon[[#This Row],[Datum]])</f>
        <v>8</v>
      </c>
      <c r="G1156">
        <f>WEEKNUM(Zon[[#This Row],[Datum]],2)</f>
        <v>35</v>
      </c>
    </row>
    <row r="1157" spans="2:7" x14ac:dyDescent="0.25">
      <c r="B1157" s="6">
        <v>41877</v>
      </c>
      <c r="C1157" s="5">
        <f>Zon[[#This Row],[Datum]]</f>
        <v>41877</v>
      </c>
      <c r="D1157" s="7">
        <v>0.48</v>
      </c>
      <c r="E1157">
        <f>YEAR(Zon[[#This Row],[Datum]])</f>
        <v>2014</v>
      </c>
      <c r="F1157">
        <f>MONTH(Zon[[#This Row],[Datum]])</f>
        <v>8</v>
      </c>
      <c r="G1157">
        <f>WEEKNUM(Zon[[#This Row],[Datum]],2)</f>
        <v>35</v>
      </c>
    </row>
    <row r="1158" spans="2:7" x14ac:dyDescent="0.25">
      <c r="B1158" s="6">
        <v>41878</v>
      </c>
      <c r="C1158" s="5">
        <f>Zon[[#This Row],[Datum]]</f>
        <v>41878</v>
      </c>
      <c r="D1158" s="7">
        <v>2.66</v>
      </c>
      <c r="E1158">
        <f>YEAR(Zon[[#This Row],[Datum]])</f>
        <v>2014</v>
      </c>
      <c r="F1158">
        <f>MONTH(Zon[[#This Row],[Datum]])</f>
        <v>8</v>
      </c>
      <c r="G1158">
        <f>WEEKNUM(Zon[[#This Row],[Datum]],2)</f>
        <v>35</v>
      </c>
    </row>
    <row r="1159" spans="2:7" x14ac:dyDescent="0.25">
      <c r="B1159" s="6">
        <v>41879</v>
      </c>
      <c r="C1159" s="5">
        <f>Zon[[#This Row],[Datum]]</f>
        <v>41879</v>
      </c>
      <c r="D1159" s="7">
        <v>1.94</v>
      </c>
      <c r="E1159">
        <f>YEAR(Zon[[#This Row],[Datum]])</f>
        <v>2014</v>
      </c>
      <c r="F1159">
        <f>MONTH(Zon[[#This Row],[Datum]])</f>
        <v>8</v>
      </c>
      <c r="G1159">
        <f>WEEKNUM(Zon[[#This Row],[Datum]],2)</f>
        <v>35</v>
      </c>
    </row>
    <row r="1160" spans="2:7" x14ac:dyDescent="0.25">
      <c r="B1160" s="6">
        <v>41880</v>
      </c>
      <c r="C1160" s="5">
        <f>Zon[[#This Row],[Datum]]</f>
        <v>41880</v>
      </c>
      <c r="D1160" s="7">
        <v>1.63</v>
      </c>
      <c r="E1160">
        <f>YEAR(Zon[[#This Row],[Datum]])</f>
        <v>2014</v>
      </c>
      <c r="F1160">
        <f>MONTH(Zon[[#This Row],[Datum]])</f>
        <v>8</v>
      </c>
      <c r="G1160">
        <f>WEEKNUM(Zon[[#This Row],[Datum]],2)</f>
        <v>35</v>
      </c>
    </row>
    <row r="1161" spans="2:7" x14ac:dyDescent="0.25">
      <c r="B1161" s="6">
        <v>41881</v>
      </c>
      <c r="C1161" s="5">
        <f>Zon[[#This Row],[Datum]]</f>
        <v>41881</v>
      </c>
      <c r="D1161" s="7">
        <v>1.0900000000000001</v>
      </c>
      <c r="E1161">
        <f>YEAR(Zon[[#This Row],[Datum]])</f>
        <v>2014</v>
      </c>
      <c r="F1161">
        <f>MONTH(Zon[[#This Row],[Datum]])</f>
        <v>8</v>
      </c>
      <c r="G1161">
        <f>WEEKNUM(Zon[[#This Row],[Datum]],2)</f>
        <v>35</v>
      </c>
    </row>
    <row r="1162" spans="2:7" x14ac:dyDescent="0.25">
      <c r="B1162" s="6">
        <v>41882</v>
      </c>
      <c r="C1162" s="5">
        <f>Zon[[#This Row],[Datum]]</f>
        <v>41882</v>
      </c>
      <c r="D1162" s="7">
        <v>1.8</v>
      </c>
      <c r="E1162">
        <f>YEAR(Zon[[#This Row],[Datum]])</f>
        <v>2014</v>
      </c>
      <c r="F1162">
        <f>MONTH(Zon[[#This Row],[Datum]])</f>
        <v>8</v>
      </c>
      <c r="G1162">
        <f>WEEKNUM(Zon[[#This Row],[Datum]],2)</f>
        <v>35</v>
      </c>
    </row>
    <row r="1163" spans="2:7" x14ac:dyDescent="0.25">
      <c r="B1163" s="6">
        <v>41883</v>
      </c>
      <c r="C1163" s="5">
        <f>Zon[[#This Row],[Datum]]</f>
        <v>41883</v>
      </c>
      <c r="D1163" s="7">
        <v>2.08</v>
      </c>
      <c r="E1163">
        <f>YEAR(Zon[[#This Row],[Datum]])</f>
        <v>2014</v>
      </c>
      <c r="F1163">
        <f>MONTH(Zon[[#This Row],[Datum]])</f>
        <v>9</v>
      </c>
      <c r="G1163">
        <f>WEEKNUM(Zon[[#This Row],[Datum]],2)</f>
        <v>36</v>
      </c>
    </row>
    <row r="1164" spans="2:7" x14ac:dyDescent="0.25">
      <c r="B1164" s="6">
        <v>41884</v>
      </c>
      <c r="C1164" s="5">
        <f>Zon[[#This Row],[Datum]]</f>
        <v>41884</v>
      </c>
      <c r="D1164" s="7">
        <v>2.35</v>
      </c>
      <c r="E1164">
        <f>YEAR(Zon[[#This Row],[Datum]])</f>
        <v>2014</v>
      </c>
      <c r="F1164">
        <f>MONTH(Zon[[#This Row],[Datum]])</f>
        <v>9</v>
      </c>
      <c r="G1164">
        <f>WEEKNUM(Zon[[#This Row],[Datum]],2)</f>
        <v>36</v>
      </c>
    </row>
    <row r="1165" spans="2:7" x14ac:dyDescent="0.25">
      <c r="B1165" s="6">
        <v>41885</v>
      </c>
      <c r="C1165" s="5">
        <f>Zon[[#This Row],[Datum]]</f>
        <v>41885</v>
      </c>
      <c r="D1165" s="7">
        <v>2.88</v>
      </c>
      <c r="E1165">
        <f>YEAR(Zon[[#This Row],[Datum]])</f>
        <v>2014</v>
      </c>
      <c r="F1165">
        <f>MONTH(Zon[[#This Row],[Datum]])</f>
        <v>9</v>
      </c>
      <c r="G1165">
        <f>WEEKNUM(Zon[[#This Row],[Datum]],2)</f>
        <v>36</v>
      </c>
    </row>
    <row r="1166" spans="2:7" x14ac:dyDescent="0.25">
      <c r="B1166" s="6">
        <v>41886</v>
      </c>
      <c r="C1166" s="5">
        <f>Zon[[#This Row],[Datum]]</f>
        <v>41886</v>
      </c>
      <c r="D1166" s="7">
        <v>2.13</v>
      </c>
      <c r="E1166">
        <f>YEAR(Zon[[#This Row],[Datum]])</f>
        <v>2014</v>
      </c>
      <c r="F1166">
        <f>MONTH(Zon[[#This Row],[Datum]])</f>
        <v>9</v>
      </c>
      <c r="G1166">
        <f>WEEKNUM(Zon[[#This Row],[Datum]],2)</f>
        <v>36</v>
      </c>
    </row>
    <row r="1167" spans="2:7" x14ac:dyDescent="0.25">
      <c r="B1167" s="6">
        <v>41887</v>
      </c>
      <c r="C1167" s="5">
        <f>Zon[[#This Row],[Datum]]</f>
        <v>41887</v>
      </c>
      <c r="D1167" s="7">
        <v>2.66</v>
      </c>
      <c r="E1167">
        <f>YEAR(Zon[[#This Row],[Datum]])</f>
        <v>2014</v>
      </c>
      <c r="F1167">
        <f>MONTH(Zon[[#This Row],[Datum]])</f>
        <v>9</v>
      </c>
      <c r="G1167">
        <f>WEEKNUM(Zon[[#This Row],[Datum]],2)</f>
        <v>36</v>
      </c>
    </row>
    <row r="1168" spans="2:7" x14ac:dyDescent="0.25">
      <c r="B1168" s="6">
        <v>41888</v>
      </c>
      <c r="C1168" s="5">
        <f>Zon[[#This Row],[Datum]]</f>
        <v>41888</v>
      </c>
      <c r="D1168" s="7">
        <v>1.22</v>
      </c>
      <c r="E1168">
        <f>YEAR(Zon[[#This Row],[Datum]])</f>
        <v>2014</v>
      </c>
      <c r="F1168">
        <f>MONTH(Zon[[#This Row],[Datum]])</f>
        <v>9</v>
      </c>
      <c r="G1168">
        <f>WEEKNUM(Zon[[#This Row],[Datum]],2)</f>
        <v>36</v>
      </c>
    </row>
    <row r="1169" spans="2:7" x14ac:dyDescent="0.25">
      <c r="B1169" s="6">
        <v>41889</v>
      </c>
      <c r="C1169" s="5">
        <f>Zon[[#This Row],[Datum]]</f>
        <v>41889</v>
      </c>
      <c r="D1169" s="7">
        <v>2.3199999999999998</v>
      </c>
      <c r="E1169">
        <f>YEAR(Zon[[#This Row],[Datum]])</f>
        <v>2014</v>
      </c>
      <c r="F1169">
        <f>MONTH(Zon[[#This Row],[Datum]])</f>
        <v>9</v>
      </c>
      <c r="G1169">
        <f>WEEKNUM(Zon[[#This Row],[Datum]],2)</f>
        <v>36</v>
      </c>
    </row>
    <row r="1170" spans="2:7" x14ac:dyDescent="0.25">
      <c r="B1170" s="6">
        <v>41890</v>
      </c>
      <c r="C1170" s="5">
        <f>Zon[[#This Row],[Datum]]</f>
        <v>41890</v>
      </c>
      <c r="D1170" s="7">
        <v>2.5</v>
      </c>
      <c r="E1170">
        <f>YEAR(Zon[[#This Row],[Datum]])</f>
        <v>2014</v>
      </c>
      <c r="F1170">
        <f>MONTH(Zon[[#This Row],[Datum]])</f>
        <v>9</v>
      </c>
      <c r="G1170">
        <f>WEEKNUM(Zon[[#This Row],[Datum]],2)</f>
        <v>37</v>
      </c>
    </row>
    <row r="1171" spans="2:7" x14ac:dyDescent="0.25">
      <c r="B1171" s="6">
        <v>41891</v>
      </c>
      <c r="C1171" s="5">
        <f>Zon[[#This Row],[Datum]]</f>
        <v>41891</v>
      </c>
      <c r="D1171" s="7">
        <v>2.89</v>
      </c>
      <c r="E1171">
        <f>YEAR(Zon[[#This Row],[Datum]])</f>
        <v>2014</v>
      </c>
      <c r="F1171">
        <f>MONTH(Zon[[#This Row],[Datum]])</f>
        <v>9</v>
      </c>
      <c r="G1171">
        <f>WEEKNUM(Zon[[#This Row],[Datum]],2)</f>
        <v>37</v>
      </c>
    </row>
    <row r="1172" spans="2:7" x14ac:dyDescent="0.25">
      <c r="B1172" s="6">
        <v>41892</v>
      </c>
      <c r="C1172" s="5">
        <f>Zon[[#This Row],[Datum]]</f>
        <v>41892</v>
      </c>
      <c r="D1172" s="7">
        <v>1.43</v>
      </c>
      <c r="E1172">
        <f>YEAR(Zon[[#This Row],[Datum]])</f>
        <v>2014</v>
      </c>
      <c r="F1172">
        <f>MONTH(Zon[[#This Row],[Datum]])</f>
        <v>9</v>
      </c>
      <c r="G1172">
        <f>WEEKNUM(Zon[[#This Row],[Datum]],2)</f>
        <v>37</v>
      </c>
    </row>
    <row r="1173" spans="2:7" x14ac:dyDescent="0.25">
      <c r="B1173" s="6">
        <v>41893</v>
      </c>
      <c r="C1173" s="5">
        <f>Zon[[#This Row],[Datum]]</f>
        <v>41893</v>
      </c>
      <c r="D1173" s="7">
        <v>1.97</v>
      </c>
      <c r="E1173">
        <f>YEAR(Zon[[#This Row],[Datum]])</f>
        <v>2014</v>
      </c>
      <c r="F1173">
        <f>MONTH(Zon[[#This Row],[Datum]])</f>
        <v>9</v>
      </c>
      <c r="G1173">
        <f>WEEKNUM(Zon[[#This Row],[Datum]],2)</f>
        <v>37</v>
      </c>
    </row>
    <row r="1174" spans="2:7" x14ac:dyDescent="0.25">
      <c r="B1174" s="6">
        <v>41894</v>
      </c>
      <c r="C1174" s="5">
        <f>Zon[[#This Row],[Datum]]</f>
        <v>41894</v>
      </c>
      <c r="D1174" s="7">
        <v>2.93</v>
      </c>
      <c r="E1174">
        <f>YEAR(Zon[[#This Row],[Datum]])</f>
        <v>2014</v>
      </c>
      <c r="F1174">
        <f>MONTH(Zon[[#This Row],[Datum]])</f>
        <v>9</v>
      </c>
      <c r="G1174">
        <f>WEEKNUM(Zon[[#This Row],[Datum]],2)</f>
        <v>37</v>
      </c>
    </row>
    <row r="1175" spans="2:7" x14ac:dyDescent="0.25">
      <c r="B1175" s="6">
        <v>41895</v>
      </c>
      <c r="C1175" s="5">
        <f>Zon[[#This Row],[Datum]]</f>
        <v>41895</v>
      </c>
      <c r="D1175" s="7">
        <v>2.02</v>
      </c>
      <c r="E1175">
        <f>YEAR(Zon[[#This Row],[Datum]])</f>
        <v>2014</v>
      </c>
      <c r="F1175">
        <f>MONTH(Zon[[#This Row],[Datum]])</f>
        <v>9</v>
      </c>
      <c r="G1175">
        <f>WEEKNUM(Zon[[#This Row],[Datum]],2)</f>
        <v>37</v>
      </c>
    </row>
    <row r="1176" spans="2:7" x14ac:dyDescent="0.25">
      <c r="B1176" s="6">
        <v>41896</v>
      </c>
      <c r="C1176" s="5">
        <f>Zon[[#This Row],[Datum]]</f>
        <v>41896</v>
      </c>
      <c r="D1176" s="7">
        <v>1.66</v>
      </c>
      <c r="E1176">
        <f>YEAR(Zon[[#This Row],[Datum]])</f>
        <v>2014</v>
      </c>
      <c r="F1176">
        <f>MONTH(Zon[[#This Row],[Datum]])</f>
        <v>9</v>
      </c>
      <c r="G1176">
        <f>WEEKNUM(Zon[[#This Row],[Datum]],2)</f>
        <v>37</v>
      </c>
    </row>
    <row r="1177" spans="2:7" x14ac:dyDescent="0.25">
      <c r="B1177" s="6">
        <v>41897</v>
      </c>
      <c r="C1177" s="5">
        <f>Zon[[#This Row],[Datum]]</f>
        <v>41897</v>
      </c>
      <c r="D1177" s="7">
        <v>2.0299999999999998</v>
      </c>
      <c r="E1177">
        <f>YEAR(Zon[[#This Row],[Datum]])</f>
        <v>2014</v>
      </c>
      <c r="F1177">
        <f>MONTH(Zon[[#This Row],[Datum]])</f>
        <v>9</v>
      </c>
      <c r="G1177">
        <f>WEEKNUM(Zon[[#This Row],[Datum]],2)</f>
        <v>38</v>
      </c>
    </row>
    <row r="1178" spans="2:7" x14ac:dyDescent="0.25">
      <c r="B1178" s="6">
        <v>41898</v>
      </c>
      <c r="C1178" s="5">
        <f>Zon[[#This Row],[Datum]]</f>
        <v>41898</v>
      </c>
      <c r="D1178" s="7">
        <v>2.31</v>
      </c>
      <c r="E1178">
        <f>YEAR(Zon[[#This Row],[Datum]])</f>
        <v>2014</v>
      </c>
      <c r="F1178">
        <f>MONTH(Zon[[#This Row],[Datum]])</f>
        <v>9</v>
      </c>
      <c r="G1178">
        <f>WEEKNUM(Zon[[#This Row],[Datum]],2)</f>
        <v>38</v>
      </c>
    </row>
    <row r="1179" spans="2:7" x14ac:dyDescent="0.25">
      <c r="B1179" s="6">
        <v>41899</v>
      </c>
      <c r="C1179" s="5">
        <f>Zon[[#This Row],[Datum]]</f>
        <v>41899</v>
      </c>
      <c r="D1179" s="7">
        <v>2.97</v>
      </c>
      <c r="E1179">
        <f>YEAR(Zon[[#This Row],[Datum]])</f>
        <v>2014</v>
      </c>
      <c r="F1179">
        <f>MONTH(Zon[[#This Row],[Datum]])</f>
        <v>9</v>
      </c>
      <c r="G1179">
        <f>WEEKNUM(Zon[[#This Row],[Datum]],2)</f>
        <v>38</v>
      </c>
    </row>
    <row r="1180" spans="2:7" x14ac:dyDescent="0.25">
      <c r="B1180" s="6">
        <v>41900</v>
      </c>
      <c r="C1180" s="5">
        <f>Zon[[#This Row],[Datum]]</f>
        <v>41900</v>
      </c>
      <c r="D1180" s="7">
        <v>0.99</v>
      </c>
      <c r="E1180">
        <f>YEAR(Zon[[#This Row],[Datum]])</f>
        <v>2014</v>
      </c>
      <c r="F1180">
        <f>MONTH(Zon[[#This Row],[Datum]])</f>
        <v>9</v>
      </c>
      <c r="G1180">
        <f>WEEKNUM(Zon[[#This Row],[Datum]],2)</f>
        <v>38</v>
      </c>
    </row>
    <row r="1181" spans="2:7" x14ac:dyDescent="0.25">
      <c r="B1181" s="6">
        <v>41901</v>
      </c>
      <c r="C1181" s="5">
        <f>Zon[[#This Row],[Datum]]</f>
        <v>41901</v>
      </c>
      <c r="D1181" s="7">
        <v>2.5299999999999998</v>
      </c>
      <c r="E1181">
        <f>YEAR(Zon[[#This Row],[Datum]])</f>
        <v>2014</v>
      </c>
      <c r="F1181">
        <f>MONTH(Zon[[#This Row],[Datum]])</f>
        <v>9</v>
      </c>
      <c r="G1181">
        <f>WEEKNUM(Zon[[#This Row],[Datum]],2)</f>
        <v>38</v>
      </c>
    </row>
    <row r="1182" spans="2:7" x14ac:dyDescent="0.25">
      <c r="B1182" s="6">
        <v>41902</v>
      </c>
      <c r="C1182" s="5">
        <f>Zon[[#This Row],[Datum]]</f>
        <v>41902</v>
      </c>
      <c r="D1182" s="7">
        <v>2.06</v>
      </c>
      <c r="E1182">
        <f>YEAR(Zon[[#This Row],[Datum]])</f>
        <v>2014</v>
      </c>
      <c r="F1182">
        <f>MONTH(Zon[[#This Row],[Datum]])</f>
        <v>9</v>
      </c>
      <c r="G1182">
        <f>WEEKNUM(Zon[[#This Row],[Datum]],2)</f>
        <v>38</v>
      </c>
    </row>
    <row r="1183" spans="2:7" x14ac:dyDescent="0.25">
      <c r="B1183" s="6">
        <v>41903</v>
      </c>
      <c r="C1183" s="5">
        <f>Zon[[#This Row],[Datum]]</f>
        <v>41903</v>
      </c>
      <c r="D1183" s="7">
        <v>1.36</v>
      </c>
      <c r="E1183">
        <f>YEAR(Zon[[#This Row],[Datum]])</f>
        <v>2014</v>
      </c>
      <c r="F1183">
        <f>MONTH(Zon[[#This Row],[Datum]])</f>
        <v>9</v>
      </c>
      <c r="G1183">
        <f>WEEKNUM(Zon[[#This Row],[Datum]],2)</f>
        <v>38</v>
      </c>
    </row>
    <row r="1184" spans="2:7" x14ac:dyDescent="0.25">
      <c r="B1184" s="6">
        <v>41904</v>
      </c>
      <c r="C1184" s="5">
        <f>Zon[[#This Row],[Datum]]</f>
        <v>41904</v>
      </c>
      <c r="D1184" s="7">
        <v>2.06</v>
      </c>
      <c r="E1184">
        <f>YEAR(Zon[[#This Row],[Datum]])</f>
        <v>2014</v>
      </c>
      <c r="F1184">
        <f>MONTH(Zon[[#This Row],[Datum]])</f>
        <v>9</v>
      </c>
      <c r="G1184">
        <f>WEEKNUM(Zon[[#This Row],[Datum]],2)</f>
        <v>39</v>
      </c>
    </row>
    <row r="1185" spans="2:7" x14ac:dyDescent="0.25">
      <c r="B1185" s="6">
        <v>41905</v>
      </c>
      <c r="C1185" s="5">
        <f>Zon[[#This Row],[Datum]]</f>
        <v>41905</v>
      </c>
      <c r="D1185" s="7">
        <v>2.48</v>
      </c>
      <c r="E1185">
        <f>YEAR(Zon[[#This Row],[Datum]])</f>
        <v>2014</v>
      </c>
      <c r="F1185">
        <f>MONTH(Zon[[#This Row],[Datum]])</f>
        <v>9</v>
      </c>
      <c r="G1185">
        <f>WEEKNUM(Zon[[#This Row],[Datum]],2)</f>
        <v>39</v>
      </c>
    </row>
    <row r="1186" spans="2:7" x14ac:dyDescent="0.25">
      <c r="B1186" s="6">
        <v>41906</v>
      </c>
      <c r="C1186" s="5">
        <f>Zon[[#This Row],[Datum]]</f>
        <v>41906</v>
      </c>
      <c r="D1186" s="7">
        <v>0.9</v>
      </c>
      <c r="E1186">
        <f>YEAR(Zon[[#This Row],[Datum]])</f>
        <v>2014</v>
      </c>
      <c r="F1186">
        <f>MONTH(Zon[[#This Row],[Datum]])</f>
        <v>9</v>
      </c>
      <c r="G1186">
        <f>WEEKNUM(Zon[[#This Row],[Datum]],2)</f>
        <v>39</v>
      </c>
    </row>
    <row r="1187" spans="2:7" x14ac:dyDescent="0.25">
      <c r="B1187" s="6">
        <v>41907</v>
      </c>
      <c r="C1187" s="5">
        <f>Zon[[#This Row],[Datum]]</f>
        <v>41907</v>
      </c>
      <c r="D1187" s="7">
        <v>2.1</v>
      </c>
      <c r="E1187">
        <f>YEAR(Zon[[#This Row],[Datum]])</f>
        <v>2014</v>
      </c>
      <c r="F1187">
        <f>MONTH(Zon[[#This Row],[Datum]])</f>
        <v>9</v>
      </c>
      <c r="G1187">
        <f>WEEKNUM(Zon[[#This Row],[Datum]],2)</f>
        <v>39</v>
      </c>
    </row>
    <row r="1188" spans="2:7" x14ac:dyDescent="0.25">
      <c r="B1188" s="6">
        <v>41908</v>
      </c>
      <c r="C1188" s="5">
        <f>Zon[[#This Row],[Datum]]</f>
        <v>41908</v>
      </c>
      <c r="D1188" s="7">
        <v>1.19</v>
      </c>
      <c r="E1188">
        <f>YEAR(Zon[[#This Row],[Datum]])</f>
        <v>2014</v>
      </c>
      <c r="F1188">
        <f>MONTH(Zon[[#This Row],[Datum]])</f>
        <v>9</v>
      </c>
      <c r="G1188">
        <f>WEEKNUM(Zon[[#This Row],[Datum]],2)</f>
        <v>39</v>
      </c>
    </row>
    <row r="1189" spans="2:7" x14ac:dyDescent="0.25">
      <c r="B1189" s="6">
        <v>41909</v>
      </c>
      <c r="C1189" s="5">
        <f>Zon[[#This Row],[Datum]]</f>
        <v>41909</v>
      </c>
      <c r="D1189" s="7">
        <v>2.6</v>
      </c>
      <c r="E1189">
        <f>YEAR(Zon[[#This Row],[Datum]])</f>
        <v>2014</v>
      </c>
      <c r="F1189">
        <f>MONTH(Zon[[#This Row],[Datum]])</f>
        <v>9</v>
      </c>
      <c r="G1189">
        <f>WEEKNUM(Zon[[#This Row],[Datum]],2)</f>
        <v>39</v>
      </c>
    </row>
    <row r="1190" spans="2:7" x14ac:dyDescent="0.25">
      <c r="B1190" s="6">
        <v>41910</v>
      </c>
      <c r="C1190" s="5">
        <f>Zon[[#This Row],[Datum]]</f>
        <v>41910</v>
      </c>
      <c r="D1190" s="7">
        <v>2.37</v>
      </c>
      <c r="E1190">
        <f>YEAR(Zon[[#This Row],[Datum]])</f>
        <v>2014</v>
      </c>
      <c r="F1190">
        <f>MONTH(Zon[[#This Row],[Datum]])</f>
        <v>9</v>
      </c>
      <c r="G1190">
        <f>WEEKNUM(Zon[[#This Row],[Datum]],2)</f>
        <v>39</v>
      </c>
    </row>
    <row r="1191" spans="2:7" x14ac:dyDescent="0.25">
      <c r="B1191" s="6">
        <v>41911</v>
      </c>
      <c r="C1191" s="5">
        <f>Zon[[#This Row],[Datum]]</f>
        <v>41911</v>
      </c>
      <c r="D1191" s="7">
        <v>7.0000000000000007E-2</v>
      </c>
      <c r="E1191">
        <f>YEAR(Zon[[#This Row],[Datum]])</f>
        <v>2014</v>
      </c>
      <c r="F1191">
        <f>MONTH(Zon[[#This Row],[Datum]])</f>
        <v>9</v>
      </c>
      <c r="G1191">
        <f>WEEKNUM(Zon[[#This Row],[Datum]],2)</f>
        <v>40</v>
      </c>
    </row>
    <row r="1192" spans="2:7" x14ac:dyDescent="0.25">
      <c r="B1192" s="6">
        <v>41912</v>
      </c>
      <c r="C1192" s="5">
        <f>Zon[[#This Row],[Datum]]</f>
        <v>41912</v>
      </c>
      <c r="D1192" s="7">
        <v>2.12</v>
      </c>
      <c r="E1192">
        <f>YEAR(Zon[[#This Row],[Datum]])</f>
        <v>2014</v>
      </c>
      <c r="F1192">
        <f>MONTH(Zon[[#This Row],[Datum]])</f>
        <v>9</v>
      </c>
      <c r="G1192">
        <f>WEEKNUM(Zon[[#This Row],[Datum]],2)</f>
        <v>40</v>
      </c>
    </row>
    <row r="1193" spans="2:7" x14ac:dyDescent="0.25">
      <c r="B1193" s="6">
        <v>41913</v>
      </c>
      <c r="C1193" s="5">
        <f>Zon[[#This Row],[Datum]]</f>
        <v>41913</v>
      </c>
      <c r="D1193" s="7">
        <v>2.4</v>
      </c>
      <c r="E1193">
        <f>YEAR(Zon[[#This Row],[Datum]])</f>
        <v>2014</v>
      </c>
      <c r="F1193">
        <f>MONTH(Zon[[#This Row],[Datum]])</f>
        <v>10</v>
      </c>
      <c r="G1193">
        <f>WEEKNUM(Zon[[#This Row],[Datum]],2)</f>
        <v>40</v>
      </c>
    </row>
    <row r="1194" spans="2:7" x14ac:dyDescent="0.25">
      <c r="B1194" s="6">
        <v>41914</v>
      </c>
      <c r="C1194" s="5">
        <f>Zon[[#This Row],[Datum]]</f>
        <v>41914</v>
      </c>
      <c r="D1194" s="7">
        <v>1.84</v>
      </c>
      <c r="E1194">
        <f>YEAR(Zon[[#This Row],[Datum]])</f>
        <v>2014</v>
      </c>
      <c r="F1194">
        <f>MONTH(Zon[[#This Row],[Datum]])</f>
        <v>10</v>
      </c>
      <c r="G1194">
        <f>WEEKNUM(Zon[[#This Row],[Datum]],2)</f>
        <v>40</v>
      </c>
    </row>
    <row r="1195" spans="2:7" x14ac:dyDescent="0.25">
      <c r="B1195" s="6">
        <v>41915</v>
      </c>
      <c r="C1195" s="5">
        <f>Zon[[#This Row],[Datum]]</f>
        <v>41915</v>
      </c>
      <c r="D1195" s="7">
        <v>2.39</v>
      </c>
      <c r="E1195">
        <f>YEAR(Zon[[#This Row],[Datum]])</f>
        <v>2014</v>
      </c>
      <c r="F1195">
        <f>MONTH(Zon[[#This Row],[Datum]])</f>
        <v>10</v>
      </c>
      <c r="G1195">
        <f>WEEKNUM(Zon[[#This Row],[Datum]],2)</f>
        <v>40</v>
      </c>
    </row>
    <row r="1196" spans="2:7" x14ac:dyDescent="0.25">
      <c r="B1196" s="6">
        <v>41916</v>
      </c>
      <c r="C1196" s="5">
        <f>Zon[[#This Row],[Datum]]</f>
        <v>41916</v>
      </c>
      <c r="D1196" s="7">
        <v>2.39</v>
      </c>
      <c r="E1196">
        <f>YEAR(Zon[[#This Row],[Datum]])</f>
        <v>2014</v>
      </c>
      <c r="F1196">
        <f>MONTH(Zon[[#This Row],[Datum]])</f>
        <v>10</v>
      </c>
      <c r="G1196">
        <f>WEEKNUM(Zon[[#This Row],[Datum]],2)</f>
        <v>40</v>
      </c>
    </row>
    <row r="1197" spans="2:7" x14ac:dyDescent="0.25">
      <c r="B1197" s="6">
        <v>41917</v>
      </c>
      <c r="C1197" s="5">
        <f>Zon[[#This Row],[Datum]]</f>
        <v>41917</v>
      </c>
      <c r="D1197" s="7">
        <v>1.18</v>
      </c>
      <c r="E1197">
        <f>YEAR(Zon[[#This Row],[Datum]])</f>
        <v>2014</v>
      </c>
      <c r="F1197">
        <f>MONTH(Zon[[#This Row],[Datum]])</f>
        <v>10</v>
      </c>
      <c r="G1197">
        <f>WEEKNUM(Zon[[#This Row],[Datum]],2)</f>
        <v>40</v>
      </c>
    </row>
    <row r="1198" spans="2:7" x14ac:dyDescent="0.25">
      <c r="B1198" s="6">
        <v>41918</v>
      </c>
      <c r="C1198" s="5">
        <f>Zon[[#This Row],[Datum]]</f>
        <v>41918</v>
      </c>
      <c r="D1198" s="7">
        <v>0.03</v>
      </c>
      <c r="E1198">
        <f>YEAR(Zon[[#This Row],[Datum]])</f>
        <v>2014</v>
      </c>
      <c r="F1198">
        <f>MONTH(Zon[[#This Row],[Datum]])</f>
        <v>10</v>
      </c>
      <c r="G1198">
        <f>WEEKNUM(Zon[[#This Row],[Datum]],2)</f>
        <v>41</v>
      </c>
    </row>
    <row r="1199" spans="2:7" x14ac:dyDescent="0.25">
      <c r="B1199" s="6">
        <v>41919</v>
      </c>
      <c r="C1199" s="5">
        <f>Zon[[#This Row],[Datum]]</f>
        <v>41919</v>
      </c>
      <c r="D1199" s="7">
        <v>0.99</v>
      </c>
      <c r="E1199">
        <f>YEAR(Zon[[#This Row],[Datum]])</f>
        <v>2014</v>
      </c>
      <c r="F1199">
        <f>MONTH(Zon[[#This Row],[Datum]])</f>
        <v>10</v>
      </c>
      <c r="G1199">
        <f>WEEKNUM(Zon[[#This Row],[Datum]],2)</f>
        <v>41</v>
      </c>
    </row>
    <row r="1200" spans="2:7" x14ac:dyDescent="0.25">
      <c r="B1200" s="6">
        <v>41920</v>
      </c>
      <c r="C1200" s="5">
        <f>Zon[[#This Row],[Datum]]</f>
        <v>41920</v>
      </c>
      <c r="D1200" s="7">
        <v>0.69</v>
      </c>
      <c r="E1200">
        <f>YEAR(Zon[[#This Row],[Datum]])</f>
        <v>2014</v>
      </c>
      <c r="F1200">
        <f>MONTH(Zon[[#This Row],[Datum]])</f>
        <v>10</v>
      </c>
      <c r="G1200">
        <f>WEEKNUM(Zon[[#This Row],[Datum]],2)</f>
        <v>41</v>
      </c>
    </row>
    <row r="1201" spans="2:7" x14ac:dyDescent="0.25">
      <c r="B1201" s="6">
        <v>41921</v>
      </c>
      <c r="C1201" s="5">
        <f>Zon[[#This Row],[Datum]]</f>
        <v>41921</v>
      </c>
      <c r="D1201" s="7">
        <v>0.72</v>
      </c>
      <c r="E1201">
        <f>YEAR(Zon[[#This Row],[Datum]])</f>
        <v>2014</v>
      </c>
      <c r="F1201">
        <f>MONTH(Zon[[#This Row],[Datum]])</f>
        <v>10</v>
      </c>
      <c r="G1201">
        <f>WEEKNUM(Zon[[#This Row],[Datum]],2)</f>
        <v>41</v>
      </c>
    </row>
    <row r="1202" spans="2:7" x14ac:dyDescent="0.25">
      <c r="B1202" s="6">
        <v>41922</v>
      </c>
      <c r="C1202" s="5">
        <f>Zon[[#This Row],[Datum]]</f>
        <v>41922</v>
      </c>
      <c r="D1202" s="7">
        <v>1.93</v>
      </c>
      <c r="E1202">
        <f>YEAR(Zon[[#This Row],[Datum]])</f>
        <v>2014</v>
      </c>
      <c r="F1202">
        <f>MONTH(Zon[[#This Row],[Datum]])</f>
        <v>10</v>
      </c>
      <c r="G1202">
        <f>WEEKNUM(Zon[[#This Row],[Datum]],2)</f>
        <v>41</v>
      </c>
    </row>
    <row r="1203" spans="2:7" x14ac:dyDescent="0.25">
      <c r="B1203" s="6">
        <v>41923</v>
      </c>
      <c r="C1203" s="5">
        <f>Zon[[#This Row],[Datum]]</f>
        <v>41923</v>
      </c>
      <c r="D1203" s="7">
        <v>1.0900000000000001</v>
      </c>
      <c r="E1203">
        <f>YEAR(Zon[[#This Row],[Datum]])</f>
        <v>2014</v>
      </c>
      <c r="F1203">
        <f>MONTH(Zon[[#This Row],[Datum]])</f>
        <v>10</v>
      </c>
      <c r="G1203">
        <f>WEEKNUM(Zon[[#This Row],[Datum]],2)</f>
        <v>41</v>
      </c>
    </row>
    <row r="1204" spans="2:7" x14ac:dyDescent="0.25">
      <c r="B1204" s="6">
        <v>41924</v>
      </c>
      <c r="C1204" s="5">
        <f>Zon[[#This Row],[Datum]]</f>
        <v>41924</v>
      </c>
      <c r="D1204" s="7">
        <v>1.26</v>
      </c>
      <c r="E1204">
        <f>YEAR(Zon[[#This Row],[Datum]])</f>
        <v>2014</v>
      </c>
      <c r="F1204">
        <f>MONTH(Zon[[#This Row],[Datum]])</f>
        <v>10</v>
      </c>
      <c r="G1204">
        <f>WEEKNUM(Zon[[#This Row],[Datum]],2)</f>
        <v>41</v>
      </c>
    </row>
    <row r="1205" spans="2:7" x14ac:dyDescent="0.25">
      <c r="B1205" s="6">
        <v>41925</v>
      </c>
      <c r="C1205" s="5">
        <f>Zon[[#This Row],[Datum]]</f>
        <v>41925</v>
      </c>
      <c r="D1205" s="7">
        <v>1.65</v>
      </c>
      <c r="E1205">
        <f>YEAR(Zon[[#This Row],[Datum]])</f>
        <v>2014</v>
      </c>
      <c r="F1205">
        <f>MONTH(Zon[[#This Row],[Datum]])</f>
        <v>10</v>
      </c>
      <c r="G1205">
        <f>WEEKNUM(Zon[[#This Row],[Datum]],2)</f>
        <v>42</v>
      </c>
    </row>
    <row r="1206" spans="2:7" x14ac:dyDescent="0.25">
      <c r="B1206" s="6">
        <v>41926</v>
      </c>
      <c r="C1206" s="5">
        <f>Zon[[#This Row],[Datum]]</f>
        <v>41926</v>
      </c>
      <c r="D1206" s="7">
        <v>2.0299999999999998</v>
      </c>
      <c r="E1206">
        <f>YEAR(Zon[[#This Row],[Datum]])</f>
        <v>2014</v>
      </c>
      <c r="F1206">
        <f>MONTH(Zon[[#This Row],[Datum]])</f>
        <v>10</v>
      </c>
      <c r="G1206">
        <f>WEEKNUM(Zon[[#This Row],[Datum]],2)</f>
        <v>42</v>
      </c>
    </row>
    <row r="1207" spans="2:7" x14ac:dyDescent="0.25">
      <c r="B1207" s="6">
        <v>41927</v>
      </c>
      <c r="C1207" s="5">
        <f>Zon[[#This Row],[Datum]]</f>
        <v>41927</v>
      </c>
      <c r="D1207" s="7">
        <v>1.6</v>
      </c>
      <c r="E1207">
        <f>YEAR(Zon[[#This Row],[Datum]])</f>
        <v>2014</v>
      </c>
      <c r="F1207">
        <f>MONTH(Zon[[#This Row],[Datum]])</f>
        <v>10</v>
      </c>
      <c r="G1207">
        <f>WEEKNUM(Zon[[#This Row],[Datum]],2)</f>
        <v>42</v>
      </c>
    </row>
    <row r="1208" spans="2:7" x14ac:dyDescent="0.25">
      <c r="B1208" s="6">
        <v>41928</v>
      </c>
      <c r="C1208" s="5">
        <f>Zon[[#This Row],[Datum]]</f>
        <v>41928</v>
      </c>
      <c r="D1208" s="7">
        <v>1.4</v>
      </c>
      <c r="E1208">
        <f>YEAR(Zon[[#This Row],[Datum]])</f>
        <v>2014</v>
      </c>
      <c r="F1208">
        <f>MONTH(Zon[[#This Row],[Datum]])</f>
        <v>10</v>
      </c>
      <c r="G1208">
        <f>WEEKNUM(Zon[[#This Row],[Datum]],2)</f>
        <v>42</v>
      </c>
    </row>
    <row r="1209" spans="2:7" x14ac:dyDescent="0.25">
      <c r="B1209" s="6">
        <v>41929</v>
      </c>
      <c r="C1209" s="5">
        <f>Zon[[#This Row],[Datum]]</f>
        <v>41929</v>
      </c>
      <c r="D1209" s="7">
        <v>1.17</v>
      </c>
      <c r="E1209">
        <f>YEAR(Zon[[#This Row],[Datum]])</f>
        <v>2014</v>
      </c>
      <c r="F1209">
        <f>MONTH(Zon[[#This Row],[Datum]])</f>
        <v>10</v>
      </c>
      <c r="G1209">
        <f>WEEKNUM(Zon[[#This Row],[Datum]],2)</f>
        <v>42</v>
      </c>
    </row>
    <row r="1210" spans="2:7" x14ac:dyDescent="0.25">
      <c r="B1210" s="6">
        <v>41930</v>
      </c>
      <c r="C1210" s="5">
        <f>Zon[[#This Row],[Datum]]</f>
        <v>41930</v>
      </c>
      <c r="D1210" s="7">
        <v>1.17</v>
      </c>
      <c r="E1210">
        <f>YEAR(Zon[[#This Row],[Datum]])</f>
        <v>2014</v>
      </c>
      <c r="F1210">
        <f>MONTH(Zon[[#This Row],[Datum]])</f>
        <v>10</v>
      </c>
      <c r="G1210">
        <f>WEEKNUM(Zon[[#This Row],[Datum]],2)</f>
        <v>42</v>
      </c>
    </row>
    <row r="1211" spans="2:7" x14ac:dyDescent="0.25">
      <c r="B1211" s="6">
        <v>41931</v>
      </c>
      <c r="C1211" s="5">
        <f>Zon[[#This Row],[Datum]]</f>
        <v>41931</v>
      </c>
      <c r="D1211" s="7">
        <v>1.17</v>
      </c>
      <c r="E1211">
        <f>YEAR(Zon[[#This Row],[Datum]])</f>
        <v>2014</v>
      </c>
      <c r="F1211">
        <f>MONTH(Zon[[#This Row],[Datum]])</f>
        <v>10</v>
      </c>
      <c r="G1211">
        <f>WEEKNUM(Zon[[#This Row],[Datum]],2)</f>
        <v>42</v>
      </c>
    </row>
    <row r="1212" spans="2:7" x14ac:dyDescent="0.25">
      <c r="B1212" s="6">
        <v>41932</v>
      </c>
      <c r="C1212" s="5">
        <f>Zon[[#This Row],[Datum]]</f>
        <v>41932</v>
      </c>
      <c r="D1212" s="7">
        <v>1.17</v>
      </c>
      <c r="E1212">
        <f>YEAR(Zon[[#This Row],[Datum]])</f>
        <v>2014</v>
      </c>
      <c r="F1212">
        <f>MONTH(Zon[[#This Row],[Datum]])</f>
        <v>10</v>
      </c>
      <c r="G1212">
        <f>WEEKNUM(Zon[[#This Row],[Datum]],2)</f>
        <v>43</v>
      </c>
    </row>
    <row r="1213" spans="2:7" x14ac:dyDescent="0.25">
      <c r="B1213" s="6">
        <v>41933</v>
      </c>
      <c r="C1213" s="5">
        <f>Zon[[#This Row],[Datum]]</f>
        <v>41933</v>
      </c>
      <c r="D1213" s="7">
        <v>1.17</v>
      </c>
      <c r="E1213">
        <f>YEAR(Zon[[#This Row],[Datum]])</f>
        <v>2014</v>
      </c>
      <c r="F1213">
        <f>MONTH(Zon[[#This Row],[Datum]])</f>
        <v>10</v>
      </c>
      <c r="G1213">
        <f>WEEKNUM(Zon[[#This Row],[Datum]],2)</f>
        <v>43</v>
      </c>
    </row>
    <row r="1214" spans="2:7" x14ac:dyDescent="0.25">
      <c r="B1214" s="6">
        <v>41934</v>
      </c>
      <c r="C1214" s="5">
        <f>Zon[[#This Row],[Datum]]</f>
        <v>41934</v>
      </c>
      <c r="D1214" s="7">
        <v>1.17</v>
      </c>
      <c r="E1214">
        <f>YEAR(Zon[[#This Row],[Datum]])</f>
        <v>2014</v>
      </c>
      <c r="F1214">
        <f>MONTH(Zon[[#This Row],[Datum]])</f>
        <v>10</v>
      </c>
      <c r="G1214">
        <f>WEEKNUM(Zon[[#This Row],[Datum]],2)</f>
        <v>43</v>
      </c>
    </row>
    <row r="1215" spans="2:7" x14ac:dyDescent="0.25">
      <c r="B1215" s="6">
        <v>41935</v>
      </c>
      <c r="C1215" s="5">
        <f>Zon[[#This Row],[Datum]]</f>
        <v>41935</v>
      </c>
      <c r="D1215" s="7">
        <v>1.17</v>
      </c>
      <c r="E1215">
        <f>YEAR(Zon[[#This Row],[Datum]])</f>
        <v>2014</v>
      </c>
      <c r="F1215">
        <f>MONTH(Zon[[#This Row],[Datum]])</f>
        <v>10</v>
      </c>
      <c r="G1215">
        <f>WEEKNUM(Zon[[#This Row],[Datum]],2)</f>
        <v>43</v>
      </c>
    </row>
    <row r="1216" spans="2:7" x14ac:dyDescent="0.25">
      <c r="B1216" s="6">
        <v>41936</v>
      </c>
      <c r="C1216" s="5">
        <f>Zon[[#This Row],[Datum]]</f>
        <v>41936</v>
      </c>
      <c r="D1216" s="7">
        <v>1.17</v>
      </c>
      <c r="E1216">
        <f>YEAR(Zon[[#This Row],[Datum]])</f>
        <v>2014</v>
      </c>
      <c r="F1216">
        <f>MONTH(Zon[[#This Row],[Datum]])</f>
        <v>10</v>
      </c>
      <c r="G1216">
        <f>WEEKNUM(Zon[[#This Row],[Datum]],2)</f>
        <v>43</v>
      </c>
    </row>
    <row r="1217" spans="2:7" x14ac:dyDescent="0.25">
      <c r="B1217" s="6">
        <v>41937</v>
      </c>
      <c r="C1217" s="5">
        <f>Zon[[#This Row],[Datum]]</f>
        <v>41937</v>
      </c>
      <c r="D1217" s="7">
        <v>0.24</v>
      </c>
      <c r="E1217">
        <f>YEAR(Zon[[#This Row],[Datum]])</f>
        <v>2014</v>
      </c>
      <c r="F1217">
        <f>MONTH(Zon[[#This Row],[Datum]])</f>
        <v>10</v>
      </c>
      <c r="G1217">
        <f>WEEKNUM(Zon[[#This Row],[Datum]],2)</f>
        <v>43</v>
      </c>
    </row>
    <row r="1218" spans="2:7" x14ac:dyDescent="0.25">
      <c r="B1218" s="6">
        <v>41938</v>
      </c>
      <c r="C1218" s="5">
        <f>Zon[[#This Row],[Datum]]</f>
        <v>41938</v>
      </c>
      <c r="D1218" s="7">
        <v>1.3</v>
      </c>
      <c r="E1218">
        <f>YEAR(Zon[[#This Row],[Datum]])</f>
        <v>2014</v>
      </c>
      <c r="F1218">
        <f>MONTH(Zon[[#This Row],[Datum]])</f>
        <v>10</v>
      </c>
      <c r="G1218">
        <f>WEEKNUM(Zon[[#This Row],[Datum]],2)</f>
        <v>43</v>
      </c>
    </row>
    <row r="1219" spans="2:7" x14ac:dyDescent="0.25">
      <c r="B1219" s="6">
        <v>41939</v>
      </c>
      <c r="C1219" s="5">
        <f>Zon[[#This Row],[Datum]]</f>
        <v>41939</v>
      </c>
      <c r="D1219" s="7">
        <v>1.68</v>
      </c>
      <c r="E1219">
        <f>YEAR(Zon[[#This Row],[Datum]])</f>
        <v>2014</v>
      </c>
      <c r="F1219">
        <f>MONTH(Zon[[#This Row],[Datum]])</f>
        <v>10</v>
      </c>
      <c r="G1219">
        <f>WEEKNUM(Zon[[#This Row],[Datum]],2)</f>
        <v>44</v>
      </c>
    </row>
    <row r="1220" spans="2:7" x14ac:dyDescent="0.25">
      <c r="B1220" s="6">
        <v>41940</v>
      </c>
      <c r="C1220" s="5">
        <f>Zon[[#This Row],[Datum]]</f>
        <v>41940</v>
      </c>
      <c r="D1220" s="7">
        <v>1.89</v>
      </c>
      <c r="E1220">
        <f>YEAR(Zon[[#This Row],[Datum]])</f>
        <v>2014</v>
      </c>
      <c r="F1220">
        <f>MONTH(Zon[[#This Row],[Datum]])</f>
        <v>10</v>
      </c>
      <c r="G1220">
        <f>WEEKNUM(Zon[[#This Row],[Datum]],2)</f>
        <v>44</v>
      </c>
    </row>
    <row r="1221" spans="2:7" x14ac:dyDescent="0.25">
      <c r="B1221" s="6">
        <v>41941</v>
      </c>
      <c r="C1221" s="5">
        <f>Zon[[#This Row],[Datum]]</f>
        <v>41941</v>
      </c>
      <c r="D1221" s="7">
        <v>0.16</v>
      </c>
      <c r="E1221">
        <f>YEAR(Zon[[#This Row],[Datum]])</f>
        <v>2014</v>
      </c>
      <c r="F1221">
        <f>MONTH(Zon[[#This Row],[Datum]])</f>
        <v>10</v>
      </c>
      <c r="G1221">
        <f>WEEKNUM(Zon[[#This Row],[Datum]],2)</f>
        <v>44</v>
      </c>
    </row>
    <row r="1222" spans="2:7" x14ac:dyDescent="0.25">
      <c r="B1222" s="6">
        <v>41942</v>
      </c>
      <c r="C1222" s="5">
        <f>Zon[[#This Row],[Datum]]</f>
        <v>41942</v>
      </c>
      <c r="D1222" s="7">
        <v>0.88</v>
      </c>
      <c r="E1222">
        <f>YEAR(Zon[[#This Row],[Datum]])</f>
        <v>2014</v>
      </c>
      <c r="F1222">
        <f>MONTH(Zon[[#This Row],[Datum]])</f>
        <v>10</v>
      </c>
      <c r="G1222">
        <f>WEEKNUM(Zon[[#This Row],[Datum]],2)</f>
        <v>44</v>
      </c>
    </row>
    <row r="1223" spans="2:7" x14ac:dyDescent="0.25">
      <c r="B1223" s="6">
        <v>41943</v>
      </c>
      <c r="C1223" s="5">
        <f>Zon[[#This Row],[Datum]]</f>
        <v>41943</v>
      </c>
      <c r="D1223" s="7">
        <v>1.22</v>
      </c>
      <c r="E1223">
        <f>YEAR(Zon[[#This Row],[Datum]])</f>
        <v>2014</v>
      </c>
      <c r="F1223">
        <f>MONTH(Zon[[#This Row],[Datum]])</f>
        <v>10</v>
      </c>
      <c r="G1223">
        <f>WEEKNUM(Zon[[#This Row],[Datum]],2)</f>
        <v>44</v>
      </c>
    </row>
    <row r="1224" spans="2:7" x14ac:dyDescent="0.25">
      <c r="B1224" s="6">
        <v>41944</v>
      </c>
      <c r="C1224" s="5">
        <f>Zon[[#This Row],[Datum]]</f>
        <v>41944</v>
      </c>
      <c r="D1224" s="7">
        <v>1.69</v>
      </c>
      <c r="E1224">
        <f>YEAR(Zon[[#This Row],[Datum]])</f>
        <v>2014</v>
      </c>
      <c r="F1224">
        <f>MONTH(Zon[[#This Row],[Datum]])</f>
        <v>11</v>
      </c>
      <c r="G1224">
        <f>WEEKNUM(Zon[[#This Row],[Datum]],2)</f>
        <v>44</v>
      </c>
    </row>
    <row r="1225" spans="2:7" x14ac:dyDescent="0.25">
      <c r="B1225" s="6">
        <v>41945</v>
      </c>
      <c r="C1225" s="5">
        <f>Zon[[#This Row],[Datum]]</f>
        <v>41945</v>
      </c>
      <c r="D1225" s="7">
        <v>1.82</v>
      </c>
      <c r="E1225">
        <f>YEAR(Zon[[#This Row],[Datum]])</f>
        <v>2014</v>
      </c>
      <c r="F1225">
        <f>MONTH(Zon[[#This Row],[Datum]])</f>
        <v>11</v>
      </c>
      <c r="G1225">
        <f>WEEKNUM(Zon[[#This Row],[Datum]],2)</f>
        <v>44</v>
      </c>
    </row>
    <row r="1226" spans="2:7" x14ac:dyDescent="0.25">
      <c r="B1226" s="6">
        <v>41946</v>
      </c>
      <c r="C1226" s="5">
        <f>Zon[[#This Row],[Datum]]</f>
        <v>41946</v>
      </c>
      <c r="D1226" s="7">
        <v>0.67</v>
      </c>
      <c r="E1226">
        <f>YEAR(Zon[[#This Row],[Datum]])</f>
        <v>2014</v>
      </c>
      <c r="F1226">
        <f>MONTH(Zon[[#This Row],[Datum]])</f>
        <v>11</v>
      </c>
      <c r="G1226">
        <f>WEEKNUM(Zon[[#This Row],[Datum]],2)</f>
        <v>45</v>
      </c>
    </row>
    <row r="1227" spans="2:7" x14ac:dyDescent="0.25">
      <c r="B1227" s="6">
        <v>41947</v>
      </c>
      <c r="C1227" s="5">
        <f>Zon[[#This Row],[Datum]]</f>
        <v>41947</v>
      </c>
      <c r="D1227" s="7">
        <v>0.28000000000000003</v>
      </c>
      <c r="E1227">
        <f>YEAR(Zon[[#This Row],[Datum]])</f>
        <v>2014</v>
      </c>
      <c r="F1227">
        <f>MONTH(Zon[[#This Row],[Datum]])</f>
        <v>11</v>
      </c>
      <c r="G1227">
        <f>WEEKNUM(Zon[[#This Row],[Datum]],2)</f>
        <v>45</v>
      </c>
    </row>
    <row r="1228" spans="2:7" x14ac:dyDescent="0.25">
      <c r="B1228" s="6">
        <v>41948</v>
      </c>
      <c r="C1228" s="5">
        <f>Zon[[#This Row],[Datum]]</f>
        <v>41948</v>
      </c>
      <c r="D1228" s="7">
        <v>1</v>
      </c>
      <c r="E1228">
        <f>YEAR(Zon[[#This Row],[Datum]])</f>
        <v>2014</v>
      </c>
      <c r="F1228">
        <f>MONTH(Zon[[#This Row],[Datum]])</f>
        <v>11</v>
      </c>
      <c r="G1228">
        <f>WEEKNUM(Zon[[#This Row],[Datum]],2)</f>
        <v>45</v>
      </c>
    </row>
    <row r="1229" spans="2:7" x14ac:dyDescent="0.25">
      <c r="B1229" s="6">
        <v>41949</v>
      </c>
      <c r="C1229" s="5">
        <f>Zon[[#This Row],[Datum]]</f>
        <v>41949</v>
      </c>
      <c r="D1229" s="7">
        <v>0.44</v>
      </c>
      <c r="E1229">
        <f>YEAR(Zon[[#This Row],[Datum]])</f>
        <v>2014</v>
      </c>
      <c r="F1229">
        <f>MONTH(Zon[[#This Row],[Datum]])</f>
        <v>11</v>
      </c>
      <c r="G1229">
        <f>WEEKNUM(Zon[[#This Row],[Datum]],2)</f>
        <v>45</v>
      </c>
    </row>
    <row r="1230" spans="2:7" x14ac:dyDescent="0.25">
      <c r="B1230" s="6">
        <v>41950</v>
      </c>
      <c r="C1230" s="5">
        <f>Zon[[#This Row],[Datum]]</f>
        <v>41950</v>
      </c>
      <c r="D1230" s="7">
        <v>0.46</v>
      </c>
      <c r="E1230">
        <f>YEAR(Zon[[#This Row],[Datum]])</f>
        <v>2014</v>
      </c>
      <c r="F1230">
        <f>MONTH(Zon[[#This Row],[Datum]])</f>
        <v>11</v>
      </c>
      <c r="G1230">
        <f>WEEKNUM(Zon[[#This Row],[Datum]],2)</f>
        <v>45</v>
      </c>
    </row>
    <row r="1231" spans="2:7" x14ac:dyDescent="0.25">
      <c r="B1231" s="6">
        <v>41951</v>
      </c>
      <c r="C1231" s="5">
        <f>Zon[[#This Row],[Datum]]</f>
        <v>41951</v>
      </c>
      <c r="D1231" s="7">
        <v>1.65</v>
      </c>
      <c r="E1231">
        <f>YEAR(Zon[[#This Row],[Datum]])</f>
        <v>2014</v>
      </c>
      <c r="F1231">
        <f>MONTH(Zon[[#This Row],[Datum]])</f>
        <v>11</v>
      </c>
      <c r="G1231">
        <f>WEEKNUM(Zon[[#This Row],[Datum]],2)</f>
        <v>45</v>
      </c>
    </row>
    <row r="1232" spans="2:7" x14ac:dyDescent="0.25">
      <c r="B1232" s="6">
        <v>41952</v>
      </c>
      <c r="C1232" s="5">
        <f>Zon[[#This Row],[Datum]]</f>
        <v>41952</v>
      </c>
      <c r="D1232" s="7">
        <v>0.59</v>
      </c>
      <c r="E1232">
        <f>YEAR(Zon[[#This Row],[Datum]])</f>
        <v>2014</v>
      </c>
      <c r="F1232">
        <f>MONTH(Zon[[#This Row],[Datum]])</f>
        <v>11</v>
      </c>
      <c r="G1232">
        <f>WEEKNUM(Zon[[#This Row],[Datum]],2)</f>
        <v>45</v>
      </c>
    </row>
    <row r="1233" spans="2:7" x14ac:dyDescent="0.25">
      <c r="B1233" s="6">
        <v>41953</v>
      </c>
      <c r="C1233" s="5">
        <f>Zon[[#This Row],[Datum]]</f>
        <v>41953</v>
      </c>
      <c r="D1233" s="7">
        <v>1.4</v>
      </c>
      <c r="E1233">
        <f>YEAR(Zon[[#This Row],[Datum]])</f>
        <v>2014</v>
      </c>
      <c r="F1233">
        <f>MONTH(Zon[[#This Row],[Datum]])</f>
        <v>11</v>
      </c>
      <c r="G1233">
        <f>WEEKNUM(Zon[[#This Row],[Datum]],2)</f>
        <v>46</v>
      </c>
    </row>
    <row r="1234" spans="2:7" x14ac:dyDescent="0.25">
      <c r="B1234" s="6">
        <v>41954</v>
      </c>
      <c r="C1234" s="5">
        <f>Zon[[#This Row],[Datum]]</f>
        <v>41954</v>
      </c>
      <c r="D1234" s="7">
        <v>0.36</v>
      </c>
      <c r="E1234">
        <f>YEAR(Zon[[#This Row],[Datum]])</f>
        <v>2014</v>
      </c>
      <c r="F1234">
        <f>MONTH(Zon[[#This Row],[Datum]])</f>
        <v>11</v>
      </c>
      <c r="G1234">
        <f>WEEKNUM(Zon[[#This Row],[Datum]],2)</f>
        <v>46</v>
      </c>
    </row>
    <row r="1235" spans="2:7" x14ac:dyDescent="0.25">
      <c r="B1235" s="6">
        <v>41955</v>
      </c>
      <c r="C1235" s="5">
        <f>Zon[[#This Row],[Datum]]</f>
        <v>41955</v>
      </c>
      <c r="D1235" s="7">
        <v>0.13</v>
      </c>
      <c r="E1235">
        <f>YEAR(Zon[[#This Row],[Datum]])</f>
        <v>2014</v>
      </c>
      <c r="F1235">
        <f>MONTH(Zon[[#This Row],[Datum]])</f>
        <v>11</v>
      </c>
      <c r="G1235">
        <f>WEEKNUM(Zon[[#This Row],[Datum]],2)</f>
        <v>46</v>
      </c>
    </row>
    <row r="1236" spans="2:7" x14ac:dyDescent="0.25">
      <c r="B1236" s="6">
        <v>41956</v>
      </c>
      <c r="C1236" s="5">
        <f>Zon[[#This Row],[Datum]]</f>
        <v>41956</v>
      </c>
      <c r="D1236" s="7">
        <v>1.56</v>
      </c>
      <c r="E1236">
        <f>YEAR(Zon[[#This Row],[Datum]])</f>
        <v>2014</v>
      </c>
      <c r="F1236">
        <f>MONTH(Zon[[#This Row],[Datum]])</f>
        <v>11</v>
      </c>
      <c r="G1236">
        <f>WEEKNUM(Zon[[#This Row],[Datum]],2)</f>
        <v>46</v>
      </c>
    </row>
    <row r="1237" spans="2:7" x14ac:dyDescent="0.25">
      <c r="B1237" s="6">
        <v>41957</v>
      </c>
      <c r="C1237" s="5">
        <f>Zon[[#This Row],[Datum]]</f>
        <v>41957</v>
      </c>
      <c r="D1237" s="7">
        <v>0.82</v>
      </c>
      <c r="E1237">
        <f>YEAR(Zon[[#This Row],[Datum]])</f>
        <v>2014</v>
      </c>
      <c r="F1237">
        <f>MONTH(Zon[[#This Row],[Datum]])</f>
        <v>11</v>
      </c>
      <c r="G1237">
        <f>WEEKNUM(Zon[[#This Row],[Datum]],2)</f>
        <v>46</v>
      </c>
    </row>
    <row r="1238" spans="2:7" x14ac:dyDescent="0.25">
      <c r="B1238" s="6">
        <v>41958</v>
      </c>
      <c r="C1238" s="5">
        <f>Zon[[#This Row],[Datum]]</f>
        <v>41958</v>
      </c>
      <c r="D1238" s="7">
        <v>0.2</v>
      </c>
      <c r="E1238">
        <f>YEAR(Zon[[#This Row],[Datum]])</f>
        <v>2014</v>
      </c>
      <c r="F1238">
        <f>MONTH(Zon[[#This Row],[Datum]])</f>
        <v>11</v>
      </c>
      <c r="G1238">
        <f>WEEKNUM(Zon[[#This Row],[Datum]],2)</f>
        <v>46</v>
      </c>
    </row>
    <row r="1239" spans="2:7" x14ac:dyDescent="0.25">
      <c r="B1239" s="6">
        <v>41959</v>
      </c>
      <c r="C1239" s="5">
        <f>Zon[[#This Row],[Datum]]</f>
        <v>41959</v>
      </c>
      <c r="D1239" s="7">
        <v>0.08</v>
      </c>
      <c r="E1239">
        <f>YEAR(Zon[[#This Row],[Datum]])</f>
        <v>2014</v>
      </c>
      <c r="F1239">
        <f>MONTH(Zon[[#This Row],[Datum]])</f>
        <v>11</v>
      </c>
      <c r="G1239">
        <f>WEEKNUM(Zon[[#This Row],[Datum]],2)</f>
        <v>46</v>
      </c>
    </row>
    <row r="1240" spans="2:7" x14ac:dyDescent="0.25">
      <c r="B1240" s="6">
        <v>41960</v>
      </c>
      <c r="C1240" s="5">
        <f>Zon[[#This Row],[Datum]]</f>
        <v>41960</v>
      </c>
      <c r="D1240" s="7">
        <v>0.27</v>
      </c>
      <c r="E1240">
        <f>YEAR(Zon[[#This Row],[Datum]])</f>
        <v>2014</v>
      </c>
      <c r="F1240">
        <f>MONTH(Zon[[#This Row],[Datum]])</f>
        <v>11</v>
      </c>
      <c r="G1240">
        <f>WEEKNUM(Zon[[#This Row],[Datum]],2)</f>
        <v>47</v>
      </c>
    </row>
    <row r="1241" spans="2:7" x14ac:dyDescent="0.25">
      <c r="B1241" s="6">
        <v>41961</v>
      </c>
      <c r="C1241" s="5">
        <f>Zon[[#This Row],[Datum]]</f>
        <v>41961</v>
      </c>
      <c r="D1241" s="7">
        <v>0.11</v>
      </c>
      <c r="E1241">
        <f>YEAR(Zon[[#This Row],[Datum]])</f>
        <v>2014</v>
      </c>
      <c r="F1241">
        <f>MONTH(Zon[[#This Row],[Datum]])</f>
        <v>11</v>
      </c>
      <c r="G1241">
        <f>WEEKNUM(Zon[[#This Row],[Datum]],2)</f>
        <v>47</v>
      </c>
    </row>
    <row r="1242" spans="2:7" x14ac:dyDescent="0.25">
      <c r="B1242" s="6">
        <v>41962</v>
      </c>
      <c r="C1242" s="5">
        <f>Zon[[#This Row],[Datum]]</f>
        <v>41962</v>
      </c>
      <c r="D1242" s="7">
        <v>0.25</v>
      </c>
      <c r="E1242">
        <f>YEAR(Zon[[#This Row],[Datum]])</f>
        <v>2014</v>
      </c>
      <c r="F1242">
        <f>MONTH(Zon[[#This Row],[Datum]])</f>
        <v>11</v>
      </c>
      <c r="G1242">
        <f>WEEKNUM(Zon[[#This Row],[Datum]],2)</f>
        <v>47</v>
      </c>
    </row>
    <row r="1243" spans="2:7" x14ac:dyDescent="0.25">
      <c r="B1243" s="6">
        <v>41963</v>
      </c>
      <c r="C1243" s="5">
        <f>Zon[[#This Row],[Datum]]</f>
        <v>41963</v>
      </c>
      <c r="D1243" s="7">
        <v>0.73</v>
      </c>
      <c r="E1243">
        <f>YEAR(Zon[[#This Row],[Datum]])</f>
        <v>2014</v>
      </c>
      <c r="F1243">
        <f>MONTH(Zon[[#This Row],[Datum]])</f>
        <v>11</v>
      </c>
      <c r="G1243">
        <f>WEEKNUM(Zon[[#This Row],[Datum]],2)</f>
        <v>47</v>
      </c>
    </row>
    <row r="1244" spans="2:7" x14ac:dyDescent="0.25">
      <c r="B1244" s="6">
        <v>41964</v>
      </c>
      <c r="C1244" s="5">
        <f>Zon[[#This Row],[Datum]]</f>
        <v>41964</v>
      </c>
      <c r="D1244" s="7">
        <v>1.39</v>
      </c>
      <c r="E1244">
        <f>YEAR(Zon[[#This Row],[Datum]])</f>
        <v>2014</v>
      </c>
      <c r="F1244">
        <f>MONTH(Zon[[#This Row],[Datum]])</f>
        <v>11</v>
      </c>
      <c r="G1244">
        <f>WEEKNUM(Zon[[#This Row],[Datum]],2)</f>
        <v>47</v>
      </c>
    </row>
    <row r="1245" spans="2:7" x14ac:dyDescent="0.25">
      <c r="B1245" s="6">
        <v>41965</v>
      </c>
      <c r="C1245" s="5">
        <f>Zon[[#This Row],[Datum]]</f>
        <v>41965</v>
      </c>
      <c r="D1245" s="7">
        <v>1.29</v>
      </c>
      <c r="E1245">
        <f>YEAR(Zon[[#This Row],[Datum]])</f>
        <v>2014</v>
      </c>
      <c r="F1245">
        <f>MONTH(Zon[[#This Row],[Datum]])</f>
        <v>11</v>
      </c>
      <c r="G1245">
        <f>WEEKNUM(Zon[[#This Row],[Datum]],2)</f>
        <v>47</v>
      </c>
    </row>
    <row r="1246" spans="2:7" x14ac:dyDescent="0.25">
      <c r="B1246" s="6">
        <v>41966</v>
      </c>
      <c r="C1246" s="5">
        <f>Zon[[#This Row],[Datum]]</f>
        <v>41966</v>
      </c>
      <c r="D1246" s="7">
        <v>1.22</v>
      </c>
      <c r="E1246">
        <f>YEAR(Zon[[#This Row],[Datum]])</f>
        <v>2014</v>
      </c>
      <c r="F1246">
        <f>MONTH(Zon[[#This Row],[Datum]])</f>
        <v>11</v>
      </c>
      <c r="G1246">
        <f>WEEKNUM(Zon[[#This Row],[Datum]],2)</f>
        <v>47</v>
      </c>
    </row>
    <row r="1247" spans="2:7" x14ac:dyDescent="0.25">
      <c r="B1247" s="6">
        <v>41967</v>
      </c>
      <c r="C1247" s="5">
        <f>Zon[[#This Row],[Datum]]</f>
        <v>41967</v>
      </c>
      <c r="D1247" s="7">
        <v>1.5</v>
      </c>
      <c r="E1247">
        <f>YEAR(Zon[[#This Row],[Datum]])</f>
        <v>2014</v>
      </c>
      <c r="F1247">
        <f>MONTH(Zon[[#This Row],[Datum]])</f>
        <v>11</v>
      </c>
      <c r="G1247">
        <f>WEEKNUM(Zon[[#This Row],[Datum]],2)</f>
        <v>48</v>
      </c>
    </row>
    <row r="1248" spans="2:7" x14ac:dyDescent="0.25">
      <c r="B1248" s="6">
        <v>41968</v>
      </c>
      <c r="C1248" s="5">
        <f>Zon[[#This Row],[Datum]]</f>
        <v>41968</v>
      </c>
      <c r="D1248" s="7">
        <v>1.41</v>
      </c>
      <c r="E1248">
        <f>YEAR(Zon[[#This Row],[Datum]])</f>
        <v>2014</v>
      </c>
      <c r="F1248">
        <f>MONTH(Zon[[#This Row],[Datum]])</f>
        <v>11</v>
      </c>
      <c r="G1248">
        <f>WEEKNUM(Zon[[#This Row],[Datum]],2)</f>
        <v>48</v>
      </c>
    </row>
    <row r="1249" spans="2:7" x14ac:dyDescent="0.25">
      <c r="B1249" s="6">
        <v>41969</v>
      </c>
      <c r="C1249" s="5">
        <f>Zon[[#This Row],[Datum]]</f>
        <v>41969</v>
      </c>
      <c r="D1249" s="7">
        <v>0.16</v>
      </c>
      <c r="E1249">
        <f>YEAR(Zon[[#This Row],[Datum]])</f>
        <v>2014</v>
      </c>
      <c r="F1249">
        <f>MONTH(Zon[[#This Row],[Datum]])</f>
        <v>11</v>
      </c>
      <c r="G1249">
        <f>WEEKNUM(Zon[[#This Row],[Datum]],2)</f>
        <v>48</v>
      </c>
    </row>
    <row r="1250" spans="2:7" x14ac:dyDescent="0.25">
      <c r="B1250" s="6">
        <v>41970</v>
      </c>
      <c r="C1250" s="5">
        <f>Zon[[#This Row],[Datum]]</f>
        <v>41970</v>
      </c>
      <c r="D1250" s="7">
        <v>0.12</v>
      </c>
      <c r="E1250">
        <f>YEAR(Zon[[#This Row],[Datum]])</f>
        <v>2014</v>
      </c>
      <c r="F1250">
        <f>MONTH(Zon[[#This Row],[Datum]])</f>
        <v>11</v>
      </c>
      <c r="G1250">
        <f>WEEKNUM(Zon[[#This Row],[Datum]],2)</f>
        <v>48</v>
      </c>
    </row>
    <row r="1251" spans="2:7" x14ac:dyDescent="0.25">
      <c r="B1251" s="6">
        <v>41971</v>
      </c>
      <c r="C1251" s="5">
        <f>Zon[[#This Row],[Datum]]</f>
        <v>41971</v>
      </c>
      <c r="D1251" s="7">
        <v>0.43</v>
      </c>
      <c r="E1251">
        <f>YEAR(Zon[[#This Row],[Datum]])</f>
        <v>2014</v>
      </c>
      <c r="F1251">
        <f>MONTH(Zon[[#This Row],[Datum]])</f>
        <v>11</v>
      </c>
      <c r="G1251">
        <f>WEEKNUM(Zon[[#This Row],[Datum]],2)</f>
        <v>48</v>
      </c>
    </row>
    <row r="1252" spans="2:7" x14ac:dyDescent="0.25">
      <c r="B1252" s="6">
        <v>41972</v>
      </c>
      <c r="C1252" s="5">
        <f>Zon[[#This Row],[Datum]]</f>
        <v>41972</v>
      </c>
      <c r="D1252" s="7">
        <v>1.25</v>
      </c>
      <c r="E1252">
        <f>YEAR(Zon[[#This Row],[Datum]])</f>
        <v>2014</v>
      </c>
      <c r="F1252">
        <f>MONTH(Zon[[#This Row],[Datum]])</f>
        <v>11</v>
      </c>
      <c r="G1252">
        <f>WEEKNUM(Zon[[#This Row],[Datum]],2)</f>
        <v>48</v>
      </c>
    </row>
    <row r="1253" spans="2:7" x14ac:dyDescent="0.25">
      <c r="B1253" s="6">
        <v>41973</v>
      </c>
      <c r="C1253" s="5">
        <f>Zon[[#This Row],[Datum]]</f>
        <v>41973</v>
      </c>
      <c r="D1253" s="7">
        <v>7.0000000000000007E-2</v>
      </c>
      <c r="E1253">
        <f>YEAR(Zon[[#This Row],[Datum]])</f>
        <v>2014</v>
      </c>
      <c r="F1253">
        <f>MONTH(Zon[[#This Row],[Datum]])</f>
        <v>11</v>
      </c>
      <c r="G1253">
        <f>WEEKNUM(Zon[[#This Row],[Datum]],2)</f>
        <v>48</v>
      </c>
    </row>
    <row r="1254" spans="2:7" x14ac:dyDescent="0.25">
      <c r="B1254" s="6">
        <v>41974</v>
      </c>
      <c r="C1254" s="5">
        <f>Zon[[#This Row],[Datum]]</f>
        <v>41974</v>
      </c>
      <c r="D1254" s="7">
        <v>0</v>
      </c>
      <c r="E1254">
        <f>YEAR(Zon[[#This Row],[Datum]])</f>
        <v>2014</v>
      </c>
      <c r="F1254">
        <f>MONTH(Zon[[#This Row],[Datum]])</f>
        <v>12</v>
      </c>
      <c r="G1254">
        <f>WEEKNUM(Zon[[#This Row],[Datum]],2)</f>
        <v>49</v>
      </c>
    </row>
    <row r="1255" spans="2:7" x14ac:dyDescent="0.25">
      <c r="B1255" s="6">
        <v>41975</v>
      </c>
      <c r="C1255" s="5">
        <f>Zon[[#This Row],[Datum]]</f>
        <v>41975</v>
      </c>
      <c r="D1255" s="7">
        <v>0</v>
      </c>
      <c r="E1255">
        <f>YEAR(Zon[[#This Row],[Datum]])</f>
        <v>2014</v>
      </c>
      <c r="F1255">
        <f>MONTH(Zon[[#This Row],[Datum]])</f>
        <v>12</v>
      </c>
      <c r="G1255">
        <f>WEEKNUM(Zon[[#This Row],[Datum]],2)</f>
        <v>49</v>
      </c>
    </row>
    <row r="1256" spans="2:7" x14ac:dyDescent="0.25">
      <c r="B1256" s="6">
        <v>41976</v>
      </c>
      <c r="C1256" s="5">
        <f>Zon[[#This Row],[Datum]]</f>
        <v>41976</v>
      </c>
      <c r="D1256" s="7">
        <v>0</v>
      </c>
      <c r="E1256">
        <f>YEAR(Zon[[#This Row],[Datum]])</f>
        <v>2014</v>
      </c>
      <c r="F1256">
        <f>MONTH(Zon[[#This Row],[Datum]])</f>
        <v>12</v>
      </c>
      <c r="G1256">
        <f>WEEKNUM(Zon[[#This Row],[Datum]],2)</f>
        <v>49</v>
      </c>
    </row>
    <row r="1257" spans="2:7" x14ac:dyDescent="0.25">
      <c r="B1257" s="6">
        <v>41977</v>
      </c>
      <c r="C1257" s="5">
        <f>Zon[[#This Row],[Datum]]</f>
        <v>41977</v>
      </c>
      <c r="D1257" s="7">
        <v>0</v>
      </c>
      <c r="E1257">
        <f>YEAR(Zon[[#This Row],[Datum]])</f>
        <v>2014</v>
      </c>
      <c r="F1257">
        <f>MONTH(Zon[[#This Row],[Datum]])</f>
        <v>12</v>
      </c>
      <c r="G1257">
        <f>WEEKNUM(Zon[[#This Row],[Datum]],2)</f>
        <v>49</v>
      </c>
    </row>
    <row r="1258" spans="2:7" x14ac:dyDescent="0.25">
      <c r="B1258" s="6">
        <v>41978</v>
      </c>
      <c r="C1258" s="5">
        <f>Zon[[#This Row],[Datum]]</f>
        <v>41978</v>
      </c>
      <c r="D1258" s="7">
        <v>7.0000000000000007E-2</v>
      </c>
      <c r="E1258">
        <f>YEAR(Zon[[#This Row],[Datum]])</f>
        <v>2014</v>
      </c>
      <c r="F1258">
        <f>MONTH(Zon[[#This Row],[Datum]])</f>
        <v>12</v>
      </c>
      <c r="G1258">
        <f>WEEKNUM(Zon[[#This Row],[Datum]],2)</f>
        <v>49</v>
      </c>
    </row>
    <row r="1259" spans="2:7" x14ac:dyDescent="0.25">
      <c r="B1259" s="6">
        <v>41979</v>
      </c>
      <c r="C1259" s="5">
        <f>Zon[[#This Row],[Datum]]</f>
        <v>41979</v>
      </c>
      <c r="D1259" s="7">
        <v>0.37</v>
      </c>
      <c r="E1259">
        <f>YEAR(Zon[[#This Row],[Datum]])</f>
        <v>2014</v>
      </c>
      <c r="F1259">
        <f>MONTH(Zon[[#This Row],[Datum]])</f>
        <v>12</v>
      </c>
      <c r="G1259">
        <f>WEEKNUM(Zon[[#This Row],[Datum]],2)</f>
        <v>49</v>
      </c>
    </row>
    <row r="1260" spans="2:7" x14ac:dyDescent="0.25">
      <c r="B1260" s="6">
        <v>41980</v>
      </c>
      <c r="C1260" s="5">
        <f>Zon[[#This Row],[Datum]]</f>
        <v>41980</v>
      </c>
      <c r="D1260" s="7">
        <v>0.66</v>
      </c>
      <c r="E1260">
        <f>YEAR(Zon[[#This Row],[Datum]])</f>
        <v>2014</v>
      </c>
      <c r="F1260">
        <f>MONTH(Zon[[#This Row],[Datum]])</f>
        <v>12</v>
      </c>
      <c r="G1260">
        <f>WEEKNUM(Zon[[#This Row],[Datum]],2)</f>
        <v>49</v>
      </c>
    </row>
    <row r="1261" spans="2:7" x14ac:dyDescent="0.25">
      <c r="B1261" s="6">
        <v>41981</v>
      </c>
      <c r="C1261" s="5">
        <f>Zon[[#This Row],[Datum]]</f>
        <v>41981</v>
      </c>
      <c r="D1261" s="7">
        <v>0.18</v>
      </c>
      <c r="E1261">
        <f>YEAR(Zon[[#This Row],[Datum]])</f>
        <v>2014</v>
      </c>
      <c r="F1261">
        <f>MONTH(Zon[[#This Row],[Datum]])</f>
        <v>12</v>
      </c>
      <c r="G1261">
        <f>WEEKNUM(Zon[[#This Row],[Datum]],2)</f>
        <v>50</v>
      </c>
    </row>
    <row r="1262" spans="2:7" x14ac:dyDescent="0.25">
      <c r="B1262" s="6">
        <v>41982</v>
      </c>
      <c r="C1262" s="5">
        <f>Zon[[#This Row],[Datum]]</f>
        <v>41982</v>
      </c>
      <c r="D1262" s="7">
        <v>0.42</v>
      </c>
      <c r="E1262">
        <f>YEAR(Zon[[#This Row],[Datum]])</f>
        <v>2014</v>
      </c>
      <c r="F1262">
        <f>MONTH(Zon[[#This Row],[Datum]])</f>
        <v>12</v>
      </c>
      <c r="G1262">
        <f>WEEKNUM(Zon[[#This Row],[Datum]],2)</f>
        <v>50</v>
      </c>
    </row>
    <row r="1263" spans="2:7" x14ac:dyDescent="0.25">
      <c r="B1263" s="6">
        <v>41983</v>
      </c>
      <c r="C1263" s="5">
        <f>Zon[[#This Row],[Datum]]</f>
        <v>41983</v>
      </c>
      <c r="D1263" s="7">
        <v>0.14000000000000001</v>
      </c>
      <c r="E1263">
        <f>YEAR(Zon[[#This Row],[Datum]])</f>
        <v>2014</v>
      </c>
      <c r="F1263">
        <f>MONTH(Zon[[#This Row],[Datum]])</f>
        <v>12</v>
      </c>
      <c r="G1263">
        <f>WEEKNUM(Zon[[#This Row],[Datum]],2)</f>
        <v>50</v>
      </c>
    </row>
    <row r="1264" spans="2:7" x14ac:dyDescent="0.25">
      <c r="B1264" s="6">
        <v>41984</v>
      </c>
      <c r="C1264" s="5">
        <f>Zon[[#This Row],[Datum]]</f>
        <v>41984</v>
      </c>
      <c r="D1264" s="7">
        <v>0</v>
      </c>
      <c r="E1264">
        <f>YEAR(Zon[[#This Row],[Datum]])</f>
        <v>2014</v>
      </c>
      <c r="F1264">
        <f>MONTH(Zon[[#This Row],[Datum]])</f>
        <v>12</v>
      </c>
      <c r="G1264">
        <f>WEEKNUM(Zon[[#This Row],[Datum]],2)</f>
        <v>50</v>
      </c>
    </row>
    <row r="1265" spans="2:7" x14ac:dyDescent="0.25">
      <c r="B1265" s="6">
        <v>41985</v>
      </c>
      <c r="C1265" s="5">
        <f>Zon[[#This Row],[Datum]]</f>
        <v>41985</v>
      </c>
      <c r="D1265" s="7">
        <v>0.09</v>
      </c>
      <c r="E1265">
        <f>YEAR(Zon[[#This Row],[Datum]])</f>
        <v>2014</v>
      </c>
      <c r="F1265">
        <f>MONTH(Zon[[#This Row],[Datum]])</f>
        <v>12</v>
      </c>
      <c r="G1265">
        <f>WEEKNUM(Zon[[#This Row],[Datum]],2)</f>
        <v>50</v>
      </c>
    </row>
    <row r="1266" spans="2:7" x14ac:dyDescent="0.25">
      <c r="B1266" s="6">
        <v>41986</v>
      </c>
      <c r="C1266" s="5">
        <f>Zon[[#This Row],[Datum]]</f>
        <v>41986</v>
      </c>
      <c r="D1266" s="7">
        <v>0.06</v>
      </c>
      <c r="E1266">
        <f>YEAR(Zon[[#This Row],[Datum]])</f>
        <v>2014</v>
      </c>
      <c r="F1266">
        <f>MONTH(Zon[[#This Row],[Datum]])</f>
        <v>12</v>
      </c>
      <c r="G1266">
        <f>WEEKNUM(Zon[[#This Row],[Datum]],2)</f>
        <v>50</v>
      </c>
    </row>
    <row r="1267" spans="2:7" x14ac:dyDescent="0.25">
      <c r="B1267" s="6">
        <v>41987</v>
      </c>
      <c r="C1267" s="5">
        <f>Zon[[#This Row],[Datum]]</f>
        <v>41987</v>
      </c>
      <c r="D1267" s="7">
        <v>1.28</v>
      </c>
      <c r="E1267">
        <f>YEAR(Zon[[#This Row],[Datum]])</f>
        <v>2014</v>
      </c>
      <c r="F1267">
        <f>MONTH(Zon[[#This Row],[Datum]])</f>
        <v>12</v>
      </c>
      <c r="G1267">
        <f>WEEKNUM(Zon[[#This Row],[Datum]],2)</f>
        <v>50</v>
      </c>
    </row>
    <row r="1268" spans="2:7" x14ac:dyDescent="0.25">
      <c r="B1268" s="6">
        <v>41988</v>
      </c>
      <c r="C1268" s="5">
        <f>Zon[[#This Row],[Datum]]</f>
        <v>41988</v>
      </c>
      <c r="D1268" s="7">
        <v>0.1</v>
      </c>
      <c r="E1268">
        <f>YEAR(Zon[[#This Row],[Datum]])</f>
        <v>2014</v>
      </c>
      <c r="F1268">
        <f>MONTH(Zon[[#This Row],[Datum]])</f>
        <v>12</v>
      </c>
      <c r="G1268">
        <f>WEEKNUM(Zon[[#This Row],[Datum]],2)</f>
        <v>51</v>
      </c>
    </row>
    <row r="1269" spans="2:7" x14ac:dyDescent="0.25">
      <c r="B1269" s="6">
        <v>41989</v>
      </c>
      <c r="C1269" s="5">
        <f>Zon[[#This Row],[Datum]]</f>
        <v>41989</v>
      </c>
      <c r="D1269" s="7">
        <v>0.1</v>
      </c>
      <c r="E1269">
        <f>YEAR(Zon[[#This Row],[Datum]])</f>
        <v>2014</v>
      </c>
      <c r="F1269">
        <f>MONTH(Zon[[#This Row],[Datum]])</f>
        <v>12</v>
      </c>
      <c r="G1269">
        <f>WEEKNUM(Zon[[#This Row],[Datum]],2)</f>
        <v>51</v>
      </c>
    </row>
    <row r="1270" spans="2:7" x14ac:dyDescent="0.25">
      <c r="B1270" s="6">
        <v>41990</v>
      </c>
      <c r="C1270" s="5">
        <f>Zon[[#This Row],[Datum]]</f>
        <v>41990</v>
      </c>
      <c r="D1270" s="7">
        <v>0.02</v>
      </c>
      <c r="E1270">
        <f>YEAR(Zon[[#This Row],[Datum]])</f>
        <v>2014</v>
      </c>
      <c r="F1270">
        <f>MONTH(Zon[[#This Row],[Datum]])</f>
        <v>12</v>
      </c>
      <c r="G1270">
        <f>WEEKNUM(Zon[[#This Row],[Datum]],2)</f>
        <v>51</v>
      </c>
    </row>
    <row r="1271" spans="2:7" x14ac:dyDescent="0.25">
      <c r="B1271" s="6">
        <v>41991</v>
      </c>
      <c r="C1271" s="5">
        <f>Zon[[#This Row],[Datum]]</f>
        <v>41991</v>
      </c>
      <c r="D1271" s="7">
        <v>0.03</v>
      </c>
      <c r="E1271">
        <f>YEAR(Zon[[#This Row],[Datum]])</f>
        <v>2014</v>
      </c>
      <c r="F1271">
        <f>MONTH(Zon[[#This Row],[Datum]])</f>
        <v>12</v>
      </c>
      <c r="G1271">
        <f>WEEKNUM(Zon[[#This Row],[Datum]],2)</f>
        <v>51</v>
      </c>
    </row>
    <row r="1272" spans="2:7" x14ac:dyDescent="0.25">
      <c r="B1272" s="6">
        <v>41992</v>
      </c>
      <c r="C1272" s="5">
        <f>Zon[[#This Row],[Datum]]</f>
        <v>41992</v>
      </c>
      <c r="D1272" s="7">
        <v>0.01</v>
      </c>
      <c r="E1272">
        <f>YEAR(Zon[[#This Row],[Datum]])</f>
        <v>2014</v>
      </c>
      <c r="F1272">
        <f>MONTH(Zon[[#This Row],[Datum]])</f>
        <v>12</v>
      </c>
      <c r="G1272">
        <f>WEEKNUM(Zon[[#This Row],[Datum]],2)</f>
        <v>51</v>
      </c>
    </row>
    <row r="1273" spans="2:7" x14ac:dyDescent="0.25">
      <c r="B1273" s="6">
        <v>41993</v>
      </c>
      <c r="C1273" s="5">
        <f>Zon[[#This Row],[Datum]]</f>
        <v>41993</v>
      </c>
      <c r="D1273" s="7">
        <v>0.1</v>
      </c>
      <c r="E1273">
        <f>YEAR(Zon[[#This Row],[Datum]])</f>
        <v>2014</v>
      </c>
      <c r="F1273">
        <f>MONTH(Zon[[#This Row],[Datum]])</f>
        <v>12</v>
      </c>
      <c r="G1273">
        <f>WEEKNUM(Zon[[#This Row],[Datum]],2)</f>
        <v>51</v>
      </c>
    </row>
    <row r="1274" spans="2:7" x14ac:dyDescent="0.25">
      <c r="B1274" s="6">
        <v>41994</v>
      </c>
      <c r="C1274" s="5">
        <f>Zon[[#This Row],[Datum]]</f>
        <v>41994</v>
      </c>
      <c r="D1274" s="7">
        <v>0.09</v>
      </c>
      <c r="E1274">
        <f>YEAR(Zon[[#This Row],[Datum]])</f>
        <v>2014</v>
      </c>
      <c r="F1274">
        <f>MONTH(Zon[[#This Row],[Datum]])</f>
        <v>12</v>
      </c>
      <c r="G1274">
        <f>WEEKNUM(Zon[[#This Row],[Datum]],2)</f>
        <v>51</v>
      </c>
    </row>
    <row r="1275" spans="2:7" x14ac:dyDescent="0.25">
      <c r="B1275" s="6">
        <v>41995</v>
      </c>
      <c r="C1275" s="5">
        <f>Zon[[#This Row],[Datum]]</f>
        <v>41995</v>
      </c>
      <c r="D1275" s="7">
        <v>0.02</v>
      </c>
      <c r="E1275">
        <f>YEAR(Zon[[#This Row],[Datum]])</f>
        <v>2014</v>
      </c>
      <c r="F1275">
        <f>MONTH(Zon[[#This Row],[Datum]])</f>
        <v>12</v>
      </c>
      <c r="G1275">
        <f>WEEKNUM(Zon[[#This Row],[Datum]],2)</f>
        <v>52</v>
      </c>
    </row>
    <row r="1276" spans="2:7" x14ac:dyDescent="0.25">
      <c r="B1276" s="6">
        <v>41996</v>
      </c>
      <c r="C1276" s="5">
        <f>Zon[[#This Row],[Datum]]</f>
        <v>41996</v>
      </c>
      <c r="D1276" s="7">
        <v>0.08</v>
      </c>
      <c r="E1276">
        <f>YEAR(Zon[[#This Row],[Datum]])</f>
        <v>2014</v>
      </c>
      <c r="F1276">
        <f>MONTH(Zon[[#This Row],[Datum]])</f>
        <v>12</v>
      </c>
      <c r="G1276">
        <f>WEEKNUM(Zon[[#This Row],[Datum]],2)</f>
        <v>52</v>
      </c>
    </row>
    <row r="1277" spans="2:7" x14ac:dyDescent="0.25">
      <c r="B1277" s="6">
        <v>41997</v>
      </c>
      <c r="C1277" s="5">
        <f>Zon[[#This Row],[Datum]]</f>
        <v>41997</v>
      </c>
      <c r="D1277" s="7">
        <v>0.02</v>
      </c>
      <c r="E1277">
        <f>YEAR(Zon[[#This Row],[Datum]])</f>
        <v>2014</v>
      </c>
      <c r="F1277">
        <f>MONTH(Zon[[#This Row],[Datum]])</f>
        <v>12</v>
      </c>
      <c r="G1277">
        <f>WEEKNUM(Zon[[#This Row],[Datum]],2)</f>
        <v>52</v>
      </c>
    </row>
    <row r="1278" spans="2:7" x14ac:dyDescent="0.25">
      <c r="B1278" s="6">
        <v>41998</v>
      </c>
      <c r="C1278" s="5">
        <f>Zon[[#This Row],[Datum]]</f>
        <v>41998</v>
      </c>
      <c r="D1278" s="7">
        <v>0.22</v>
      </c>
      <c r="E1278">
        <f>YEAR(Zon[[#This Row],[Datum]])</f>
        <v>2014</v>
      </c>
      <c r="F1278">
        <f>MONTH(Zon[[#This Row],[Datum]])</f>
        <v>12</v>
      </c>
      <c r="G1278">
        <f>WEEKNUM(Zon[[#This Row],[Datum]],2)</f>
        <v>52</v>
      </c>
    </row>
    <row r="1279" spans="2:7" x14ac:dyDescent="0.25">
      <c r="B1279" s="6">
        <v>41999</v>
      </c>
      <c r="C1279" s="5">
        <f>Zon[[#This Row],[Datum]]</f>
        <v>41999</v>
      </c>
      <c r="D1279" s="7">
        <v>0.37</v>
      </c>
      <c r="E1279">
        <f>YEAR(Zon[[#This Row],[Datum]])</f>
        <v>2014</v>
      </c>
      <c r="F1279">
        <f>MONTH(Zon[[#This Row],[Datum]])</f>
        <v>12</v>
      </c>
      <c r="G1279">
        <f>WEEKNUM(Zon[[#This Row],[Datum]],2)</f>
        <v>52</v>
      </c>
    </row>
    <row r="1280" spans="2:7" x14ac:dyDescent="0.25">
      <c r="B1280" s="6">
        <v>42000</v>
      </c>
      <c r="C1280" s="5">
        <f>Zon[[#This Row],[Datum]]</f>
        <v>42000</v>
      </c>
      <c r="D1280" s="7">
        <v>0.16</v>
      </c>
      <c r="E1280">
        <f>YEAR(Zon[[#This Row],[Datum]])</f>
        <v>2014</v>
      </c>
      <c r="F1280">
        <f>MONTH(Zon[[#This Row],[Datum]])</f>
        <v>12</v>
      </c>
      <c r="G1280">
        <f>WEEKNUM(Zon[[#This Row],[Datum]],2)</f>
        <v>52</v>
      </c>
    </row>
    <row r="1281" spans="2:7" x14ac:dyDescent="0.25">
      <c r="B1281" s="6">
        <v>42001</v>
      </c>
      <c r="C1281" s="5">
        <f>Zon[[#This Row],[Datum]]</f>
        <v>42001</v>
      </c>
      <c r="D1281" s="7">
        <v>1.06</v>
      </c>
      <c r="E1281">
        <f>YEAR(Zon[[#This Row],[Datum]])</f>
        <v>2014</v>
      </c>
      <c r="F1281">
        <f>MONTH(Zon[[#This Row],[Datum]])</f>
        <v>12</v>
      </c>
      <c r="G1281">
        <f>WEEKNUM(Zon[[#This Row],[Datum]],2)</f>
        <v>52</v>
      </c>
    </row>
    <row r="1282" spans="2:7" x14ac:dyDescent="0.25">
      <c r="B1282" s="6">
        <v>42002</v>
      </c>
      <c r="C1282" s="5">
        <f>Zon[[#This Row],[Datum]]</f>
        <v>42002</v>
      </c>
      <c r="D1282" s="7">
        <v>0.33</v>
      </c>
      <c r="E1282">
        <f>YEAR(Zon[[#This Row],[Datum]])</f>
        <v>2014</v>
      </c>
      <c r="F1282">
        <f>MONTH(Zon[[#This Row],[Datum]])</f>
        <v>12</v>
      </c>
      <c r="G1282">
        <f>WEEKNUM(Zon[[#This Row],[Datum]],2)</f>
        <v>53</v>
      </c>
    </row>
    <row r="1283" spans="2:7" x14ac:dyDescent="0.25">
      <c r="B1283" s="6">
        <v>42003</v>
      </c>
      <c r="C1283" s="5">
        <f>Zon[[#This Row],[Datum]]</f>
        <v>42003</v>
      </c>
      <c r="D1283" s="7">
        <v>0.15</v>
      </c>
      <c r="E1283">
        <f>YEAR(Zon[[#This Row],[Datum]])</f>
        <v>2014</v>
      </c>
      <c r="F1283">
        <f>MONTH(Zon[[#This Row],[Datum]])</f>
        <v>12</v>
      </c>
      <c r="G1283">
        <f>WEEKNUM(Zon[[#This Row],[Datum]],2)</f>
        <v>53</v>
      </c>
    </row>
    <row r="1284" spans="2:7" x14ac:dyDescent="0.25">
      <c r="B1284" s="6">
        <v>42004</v>
      </c>
      <c r="C1284" s="5">
        <f>Zon[[#This Row],[Datum]]</f>
        <v>42004</v>
      </c>
      <c r="D1284" s="7">
        <v>0.26</v>
      </c>
      <c r="E1284">
        <f>YEAR(Zon[[#This Row],[Datum]])</f>
        <v>2014</v>
      </c>
      <c r="F1284">
        <f>MONTH(Zon[[#This Row],[Datum]])</f>
        <v>12</v>
      </c>
      <c r="G1284">
        <f>WEEKNUM(Zon[[#This Row],[Datum]],2)</f>
        <v>53</v>
      </c>
    </row>
    <row r="1285" spans="2:7" x14ac:dyDescent="0.25">
      <c r="B1285" s="6">
        <v>42005</v>
      </c>
      <c r="C1285" s="5">
        <f>Zon[[#This Row],[Datum]]</f>
        <v>42005</v>
      </c>
      <c r="D1285" s="7">
        <v>1.1599999999999999</v>
      </c>
      <c r="E1285">
        <f>YEAR(Zon[[#This Row],[Datum]])</f>
        <v>2015</v>
      </c>
      <c r="F1285">
        <f>MONTH(Zon[[#This Row],[Datum]])</f>
        <v>1</v>
      </c>
      <c r="G1285">
        <f>WEEKNUM(Zon[[#This Row],[Datum]],2)</f>
        <v>1</v>
      </c>
    </row>
    <row r="1286" spans="2:7" x14ac:dyDescent="0.25">
      <c r="B1286" s="6">
        <v>42006</v>
      </c>
      <c r="C1286" s="5">
        <f>Zon[[#This Row],[Datum]]</f>
        <v>42006</v>
      </c>
      <c r="D1286" s="7">
        <v>0.28999999999999998</v>
      </c>
      <c r="E1286">
        <f>YEAR(Zon[[#This Row],[Datum]])</f>
        <v>2015</v>
      </c>
      <c r="F1286">
        <f>MONTH(Zon[[#This Row],[Datum]])</f>
        <v>1</v>
      </c>
      <c r="G1286">
        <f>WEEKNUM(Zon[[#This Row],[Datum]],2)</f>
        <v>1</v>
      </c>
    </row>
    <row r="1287" spans="2:7" x14ac:dyDescent="0.25">
      <c r="B1287" s="6">
        <v>42007</v>
      </c>
      <c r="C1287" s="5">
        <f>Zon[[#This Row],[Datum]]</f>
        <v>42007</v>
      </c>
      <c r="D1287" s="7">
        <v>0.04</v>
      </c>
      <c r="E1287">
        <f>YEAR(Zon[[#This Row],[Datum]])</f>
        <v>2015</v>
      </c>
      <c r="F1287">
        <f>MONTH(Zon[[#This Row],[Datum]])</f>
        <v>1</v>
      </c>
      <c r="G1287">
        <f>WEEKNUM(Zon[[#This Row],[Datum]],2)</f>
        <v>1</v>
      </c>
    </row>
    <row r="1288" spans="2:7" x14ac:dyDescent="0.25">
      <c r="B1288" s="6">
        <v>42008</v>
      </c>
      <c r="C1288" s="5">
        <f>Zon[[#This Row],[Datum]]</f>
        <v>42008</v>
      </c>
      <c r="D1288" s="7">
        <v>0.86</v>
      </c>
      <c r="E1288">
        <f>YEAR(Zon[[#This Row],[Datum]])</f>
        <v>2015</v>
      </c>
      <c r="F1288">
        <f>MONTH(Zon[[#This Row],[Datum]])</f>
        <v>1</v>
      </c>
      <c r="G1288">
        <f>WEEKNUM(Zon[[#This Row],[Datum]],2)</f>
        <v>1</v>
      </c>
    </row>
    <row r="1289" spans="2:7" x14ac:dyDescent="0.25">
      <c r="B1289" s="6">
        <v>42009</v>
      </c>
      <c r="C1289" s="5">
        <f>Zon[[#This Row],[Datum]]</f>
        <v>42009</v>
      </c>
      <c r="D1289" s="7">
        <v>1.1399999999999999</v>
      </c>
      <c r="E1289">
        <f>YEAR(Zon[[#This Row],[Datum]])</f>
        <v>2015</v>
      </c>
      <c r="F1289">
        <f>MONTH(Zon[[#This Row],[Datum]])</f>
        <v>1</v>
      </c>
      <c r="G1289">
        <f>WEEKNUM(Zon[[#This Row],[Datum]],2)</f>
        <v>2</v>
      </c>
    </row>
    <row r="1290" spans="2:7" x14ac:dyDescent="0.25">
      <c r="B1290" s="6">
        <v>42010</v>
      </c>
      <c r="C1290" s="5">
        <f>Zon[[#This Row],[Datum]]</f>
        <v>42010</v>
      </c>
      <c r="D1290" s="7">
        <v>0.87</v>
      </c>
      <c r="E1290">
        <f>YEAR(Zon[[#This Row],[Datum]])</f>
        <v>2015</v>
      </c>
      <c r="F1290">
        <f>MONTH(Zon[[#This Row],[Datum]])</f>
        <v>1</v>
      </c>
      <c r="G1290">
        <f>WEEKNUM(Zon[[#This Row],[Datum]],2)</f>
        <v>2</v>
      </c>
    </row>
    <row r="1291" spans="2:7" x14ac:dyDescent="0.25">
      <c r="B1291" s="6">
        <v>42011</v>
      </c>
      <c r="C1291" s="5">
        <f>Zon[[#This Row],[Datum]]</f>
        <v>42011</v>
      </c>
      <c r="D1291" s="7">
        <v>1.21</v>
      </c>
      <c r="E1291">
        <f>YEAR(Zon[[#This Row],[Datum]])</f>
        <v>2015</v>
      </c>
      <c r="F1291">
        <f>MONTH(Zon[[#This Row],[Datum]])</f>
        <v>1</v>
      </c>
      <c r="G1291">
        <f>WEEKNUM(Zon[[#This Row],[Datum]],2)</f>
        <v>2</v>
      </c>
    </row>
    <row r="1292" spans="2:7" x14ac:dyDescent="0.25">
      <c r="B1292" s="6">
        <v>42012</v>
      </c>
      <c r="C1292" s="5">
        <f>Zon[[#This Row],[Datum]]</f>
        <v>42012</v>
      </c>
      <c r="D1292" s="7">
        <v>0.05</v>
      </c>
      <c r="E1292">
        <f>YEAR(Zon[[#This Row],[Datum]])</f>
        <v>2015</v>
      </c>
      <c r="F1292">
        <f>MONTH(Zon[[#This Row],[Datum]])</f>
        <v>1</v>
      </c>
      <c r="G1292">
        <f>WEEKNUM(Zon[[#This Row],[Datum]],2)</f>
        <v>2</v>
      </c>
    </row>
    <row r="1293" spans="2:7" x14ac:dyDescent="0.25">
      <c r="B1293" s="6">
        <v>42013</v>
      </c>
      <c r="C1293" s="5">
        <f>Zon[[#This Row],[Datum]]</f>
        <v>42013</v>
      </c>
      <c r="D1293" s="7">
        <v>0.03</v>
      </c>
      <c r="E1293">
        <f>YEAR(Zon[[#This Row],[Datum]])</f>
        <v>2015</v>
      </c>
      <c r="F1293">
        <f>MONTH(Zon[[#This Row],[Datum]])</f>
        <v>1</v>
      </c>
      <c r="G1293">
        <f>WEEKNUM(Zon[[#This Row],[Datum]],2)</f>
        <v>2</v>
      </c>
    </row>
    <row r="1294" spans="2:7" x14ac:dyDescent="0.25">
      <c r="B1294" s="6">
        <v>42014</v>
      </c>
      <c r="C1294" s="5">
        <f>Zon[[#This Row],[Datum]]</f>
        <v>42014</v>
      </c>
      <c r="D1294" s="7">
        <v>7.0000000000000007E-2</v>
      </c>
      <c r="E1294">
        <f>YEAR(Zon[[#This Row],[Datum]])</f>
        <v>2015</v>
      </c>
      <c r="F1294">
        <f>MONTH(Zon[[#This Row],[Datum]])</f>
        <v>1</v>
      </c>
      <c r="G1294">
        <f>WEEKNUM(Zon[[#This Row],[Datum]],2)</f>
        <v>2</v>
      </c>
    </row>
    <row r="1295" spans="2:7" x14ac:dyDescent="0.25">
      <c r="B1295" s="6">
        <v>42015</v>
      </c>
      <c r="C1295" s="5">
        <f>Zon[[#This Row],[Datum]]</f>
        <v>42015</v>
      </c>
      <c r="D1295" s="7">
        <v>0.23</v>
      </c>
      <c r="E1295">
        <f>YEAR(Zon[[#This Row],[Datum]])</f>
        <v>2015</v>
      </c>
      <c r="F1295">
        <f>MONTH(Zon[[#This Row],[Datum]])</f>
        <v>1</v>
      </c>
      <c r="G1295">
        <f>WEEKNUM(Zon[[#This Row],[Datum]],2)</f>
        <v>2</v>
      </c>
    </row>
    <row r="1296" spans="2:7" x14ac:dyDescent="0.25">
      <c r="B1296" s="6">
        <v>42016</v>
      </c>
      <c r="C1296" s="5">
        <f>Zon[[#This Row],[Datum]]</f>
        <v>42016</v>
      </c>
      <c r="D1296" s="7">
        <v>0.1</v>
      </c>
      <c r="E1296">
        <f>YEAR(Zon[[#This Row],[Datum]])</f>
        <v>2015</v>
      </c>
      <c r="F1296">
        <f>MONTH(Zon[[#This Row],[Datum]])</f>
        <v>1</v>
      </c>
      <c r="G1296">
        <f>WEEKNUM(Zon[[#This Row],[Datum]],2)</f>
        <v>3</v>
      </c>
    </row>
    <row r="1297" spans="2:7" x14ac:dyDescent="0.25">
      <c r="B1297" s="6">
        <v>42017</v>
      </c>
      <c r="C1297" s="5">
        <f>Zon[[#This Row],[Datum]]</f>
        <v>42017</v>
      </c>
      <c r="D1297" s="7">
        <v>0.24</v>
      </c>
      <c r="E1297">
        <f>YEAR(Zon[[#This Row],[Datum]])</f>
        <v>2015</v>
      </c>
      <c r="F1297">
        <f>MONTH(Zon[[#This Row],[Datum]])</f>
        <v>1</v>
      </c>
      <c r="G1297">
        <f>WEEKNUM(Zon[[#This Row],[Datum]],2)</f>
        <v>3</v>
      </c>
    </row>
    <row r="1298" spans="2:7" x14ac:dyDescent="0.25">
      <c r="B1298" s="6">
        <v>42018</v>
      </c>
      <c r="C1298" s="5">
        <f>Zon[[#This Row],[Datum]]</f>
        <v>42018</v>
      </c>
      <c r="D1298" s="7">
        <v>0.17</v>
      </c>
      <c r="E1298">
        <f>YEAR(Zon[[#This Row],[Datum]])</f>
        <v>2015</v>
      </c>
      <c r="F1298">
        <f>MONTH(Zon[[#This Row],[Datum]])</f>
        <v>1</v>
      </c>
      <c r="G1298">
        <f>WEEKNUM(Zon[[#This Row],[Datum]],2)</f>
        <v>3</v>
      </c>
    </row>
    <row r="1299" spans="2:7" x14ac:dyDescent="0.25">
      <c r="B1299" s="6">
        <v>42019</v>
      </c>
      <c r="C1299" s="5">
        <f>Zon[[#This Row],[Datum]]</f>
        <v>42019</v>
      </c>
      <c r="D1299" s="7">
        <v>0.15</v>
      </c>
      <c r="E1299">
        <f>YEAR(Zon[[#This Row],[Datum]])</f>
        <v>2015</v>
      </c>
      <c r="F1299">
        <f>MONTH(Zon[[#This Row],[Datum]])</f>
        <v>1</v>
      </c>
      <c r="G1299">
        <f>WEEKNUM(Zon[[#This Row],[Datum]],2)</f>
        <v>3</v>
      </c>
    </row>
    <row r="1300" spans="2:7" x14ac:dyDescent="0.25">
      <c r="B1300" s="6">
        <v>42020</v>
      </c>
      <c r="C1300" s="5">
        <f>Zon[[#This Row],[Datum]]</f>
        <v>42020</v>
      </c>
      <c r="D1300" s="7">
        <v>0.47</v>
      </c>
      <c r="E1300">
        <f>YEAR(Zon[[#This Row],[Datum]])</f>
        <v>2015</v>
      </c>
      <c r="F1300">
        <f>MONTH(Zon[[#This Row],[Datum]])</f>
        <v>1</v>
      </c>
      <c r="G1300">
        <f>WEEKNUM(Zon[[#This Row],[Datum]],2)</f>
        <v>3</v>
      </c>
    </row>
    <row r="1301" spans="2:7" x14ac:dyDescent="0.25">
      <c r="B1301" s="6">
        <v>42021</v>
      </c>
      <c r="C1301" s="5">
        <f>Zon[[#This Row],[Datum]]</f>
        <v>42021</v>
      </c>
      <c r="D1301" s="7">
        <v>1.22</v>
      </c>
      <c r="E1301">
        <f>YEAR(Zon[[#This Row],[Datum]])</f>
        <v>2015</v>
      </c>
      <c r="F1301">
        <f>MONTH(Zon[[#This Row],[Datum]])</f>
        <v>1</v>
      </c>
      <c r="G1301">
        <f>WEEKNUM(Zon[[#This Row],[Datum]],2)</f>
        <v>3</v>
      </c>
    </row>
    <row r="1302" spans="2:7" x14ac:dyDescent="0.25">
      <c r="B1302" s="6">
        <v>42022</v>
      </c>
      <c r="C1302" s="5">
        <f>Zon[[#This Row],[Datum]]</f>
        <v>42022</v>
      </c>
      <c r="D1302" s="7">
        <v>0.74</v>
      </c>
      <c r="E1302">
        <f>YEAR(Zon[[#This Row],[Datum]])</f>
        <v>2015</v>
      </c>
      <c r="F1302">
        <f>MONTH(Zon[[#This Row],[Datum]])</f>
        <v>1</v>
      </c>
      <c r="G1302">
        <f>WEEKNUM(Zon[[#This Row],[Datum]],2)</f>
        <v>3</v>
      </c>
    </row>
    <row r="1303" spans="2:7" x14ac:dyDescent="0.25">
      <c r="B1303" s="6">
        <v>42023</v>
      </c>
      <c r="C1303" s="5">
        <f>Zon[[#This Row],[Datum]]</f>
        <v>42023</v>
      </c>
      <c r="D1303" s="7">
        <v>0.4</v>
      </c>
      <c r="E1303">
        <f>YEAR(Zon[[#This Row],[Datum]])</f>
        <v>2015</v>
      </c>
      <c r="F1303">
        <f>MONTH(Zon[[#This Row],[Datum]])</f>
        <v>1</v>
      </c>
      <c r="G1303">
        <f>WEEKNUM(Zon[[#This Row],[Datum]],2)</f>
        <v>4</v>
      </c>
    </row>
    <row r="1304" spans="2:7" x14ac:dyDescent="0.25">
      <c r="B1304" s="6">
        <v>42024</v>
      </c>
      <c r="C1304" s="5">
        <f>Zon[[#This Row],[Datum]]</f>
        <v>42024</v>
      </c>
      <c r="D1304" s="7">
        <v>0.54</v>
      </c>
      <c r="E1304">
        <f>YEAR(Zon[[#This Row],[Datum]])</f>
        <v>2015</v>
      </c>
      <c r="F1304">
        <f>MONTH(Zon[[#This Row],[Datum]])</f>
        <v>1</v>
      </c>
      <c r="G1304">
        <f>WEEKNUM(Zon[[#This Row],[Datum]],2)</f>
        <v>4</v>
      </c>
    </row>
    <row r="1305" spans="2:7" x14ac:dyDescent="0.25">
      <c r="B1305" s="6">
        <v>42025</v>
      </c>
      <c r="C1305" s="5">
        <f>Zon[[#This Row],[Datum]]</f>
        <v>42025</v>
      </c>
      <c r="D1305" s="7">
        <v>1.03</v>
      </c>
      <c r="E1305">
        <f>YEAR(Zon[[#This Row],[Datum]])</f>
        <v>2015</v>
      </c>
      <c r="F1305">
        <f>MONTH(Zon[[#This Row],[Datum]])</f>
        <v>1</v>
      </c>
      <c r="G1305">
        <f>WEEKNUM(Zon[[#This Row],[Datum]],2)</f>
        <v>4</v>
      </c>
    </row>
    <row r="1306" spans="2:7" x14ac:dyDescent="0.25">
      <c r="B1306" s="6">
        <v>42026</v>
      </c>
      <c r="C1306" s="5">
        <f>Zon[[#This Row],[Datum]]</f>
        <v>42026</v>
      </c>
      <c r="D1306" s="7">
        <v>0.11</v>
      </c>
      <c r="E1306">
        <f>YEAR(Zon[[#This Row],[Datum]])</f>
        <v>2015</v>
      </c>
      <c r="F1306">
        <f>MONTH(Zon[[#This Row],[Datum]])</f>
        <v>1</v>
      </c>
      <c r="G1306">
        <f>WEEKNUM(Zon[[#This Row],[Datum]],2)</f>
        <v>4</v>
      </c>
    </row>
    <row r="1307" spans="2:7" x14ac:dyDescent="0.25">
      <c r="B1307" s="6">
        <v>42027</v>
      </c>
      <c r="C1307" s="5">
        <f>Zon[[#This Row],[Datum]]</f>
        <v>42027</v>
      </c>
      <c r="D1307" s="7">
        <v>7.0000000000000007E-2</v>
      </c>
      <c r="E1307">
        <f>YEAR(Zon[[#This Row],[Datum]])</f>
        <v>2015</v>
      </c>
      <c r="F1307">
        <f>MONTH(Zon[[#This Row],[Datum]])</f>
        <v>1</v>
      </c>
      <c r="G1307">
        <f>WEEKNUM(Zon[[#This Row],[Datum]],2)</f>
        <v>4</v>
      </c>
    </row>
    <row r="1308" spans="2:7" x14ac:dyDescent="0.25">
      <c r="B1308" s="6">
        <v>42028</v>
      </c>
      <c r="C1308" s="5">
        <f>Zon[[#This Row],[Datum]]</f>
        <v>42028</v>
      </c>
      <c r="D1308" s="7">
        <v>0</v>
      </c>
      <c r="E1308">
        <f>YEAR(Zon[[#This Row],[Datum]])</f>
        <v>2015</v>
      </c>
      <c r="F1308">
        <f>MONTH(Zon[[#This Row],[Datum]])</f>
        <v>1</v>
      </c>
      <c r="G1308">
        <f>WEEKNUM(Zon[[#This Row],[Datum]],2)</f>
        <v>4</v>
      </c>
    </row>
    <row r="1309" spans="2:7" x14ac:dyDescent="0.25">
      <c r="B1309" s="6">
        <v>42029</v>
      </c>
      <c r="C1309" s="5">
        <f>Zon[[#This Row],[Datum]]</f>
        <v>42029</v>
      </c>
      <c r="D1309" s="7">
        <v>0.15</v>
      </c>
      <c r="E1309">
        <f>YEAR(Zon[[#This Row],[Datum]])</f>
        <v>2015</v>
      </c>
      <c r="F1309">
        <f>MONTH(Zon[[#This Row],[Datum]])</f>
        <v>1</v>
      </c>
      <c r="G1309">
        <f>WEEKNUM(Zon[[#This Row],[Datum]],2)</f>
        <v>4</v>
      </c>
    </row>
    <row r="1310" spans="2:7" x14ac:dyDescent="0.25">
      <c r="B1310" s="6">
        <v>42030</v>
      </c>
      <c r="C1310" s="5">
        <f>Zon[[#This Row],[Datum]]</f>
        <v>42030</v>
      </c>
      <c r="D1310" s="7">
        <v>0.05</v>
      </c>
      <c r="E1310">
        <f>YEAR(Zon[[#This Row],[Datum]])</f>
        <v>2015</v>
      </c>
      <c r="F1310">
        <f>MONTH(Zon[[#This Row],[Datum]])</f>
        <v>1</v>
      </c>
      <c r="G1310">
        <f>WEEKNUM(Zon[[#This Row],[Datum]],2)</f>
        <v>5</v>
      </c>
    </row>
    <row r="1311" spans="2:7" x14ac:dyDescent="0.25">
      <c r="B1311" s="6">
        <v>42031</v>
      </c>
      <c r="C1311" s="5">
        <f>Zon[[#This Row],[Datum]]</f>
        <v>42031</v>
      </c>
      <c r="D1311" s="7">
        <v>0.26</v>
      </c>
      <c r="E1311">
        <f>YEAR(Zon[[#This Row],[Datum]])</f>
        <v>2015</v>
      </c>
      <c r="F1311">
        <f>MONTH(Zon[[#This Row],[Datum]])</f>
        <v>1</v>
      </c>
      <c r="G1311">
        <f>WEEKNUM(Zon[[#This Row],[Datum]],2)</f>
        <v>5</v>
      </c>
    </row>
    <row r="1312" spans="2:7" x14ac:dyDescent="0.25">
      <c r="B1312" s="6">
        <v>42032</v>
      </c>
      <c r="C1312" s="5">
        <f>Zon[[#This Row],[Datum]]</f>
        <v>42032</v>
      </c>
      <c r="D1312" s="7">
        <v>0.35</v>
      </c>
      <c r="E1312">
        <f>YEAR(Zon[[#This Row],[Datum]])</f>
        <v>2015</v>
      </c>
      <c r="F1312">
        <f>MONTH(Zon[[#This Row],[Datum]])</f>
        <v>1</v>
      </c>
      <c r="G1312">
        <f>WEEKNUM(Zon[[#This Row],[Datum]],2)</f>
        <v>5</v>
      </c>
    </row>
    <row r="1313" spans="2:7" x14ac:dyDescent="0.25">
      <c r="B1313" s="6">
        <v>42033</v>
      </c>
      <c r="C1313" s="5">
        <f>Zon[[#This Row],[Datum]]</f>
        <v>42033</v>
      </c>
      <c r="D1313" s="7">
        <v>0.47</v>
      </c>
      <c r="E1313">
        <f>YEAR(Zon[[#This Row],[Datum]])</f>
        <v>2015</v>
      </c>
      <c r="F1313">
        <f>MONTH(Zon[[#This Row],[Datum]])</f>
        <v>1</v>
      </c>
      <c r="G1313">
        <f>WEEKNUM(Zon[[#This Row],[Datum]],2)</f>
        <v>5</v>
      </c>
    </row>
    <row r="1314" spans="2:7" x14ac:dyDescent="0.25">
      <c r="B1314" s="6">
        <v>42034</v>
      </c>
      <c r="C1314" s="5">
        <f>Zon[[#This Row],[Datum]]</f>
        <v>42034</v>
      </c>
      <c r="D1314" s="7">
        <v>0.3</v>
      </c>
      <c r="E1314">
        <f>YEAR(Zon[[#This Row],[Datum]])</f>
        <v>2015</v>
      </c>
      <c r="F1314">
        <f>MONTH(Zon[[#This Row],[Datum]])</f>
        <v>1</v>
      </c>
      <c r="G1314">
        <f>WEEKNUM(Zon[[#This Row],[Datum]],2)</f>
        <v>5</v>
      </c>
    </row>
    <row r="1315" spans="2:7" x14ac:dyDescent="0.25">
      <c r="B1315" s="6">
        <v>42035</v>
      </c>
      <c r="C1315" s="5">
        <f>Zon[[#This Row],[Datum]]</f>
        <v>42035</v>
      </c>
      <c r="D1315" s="7">
        <v>0.87</v>
      </c>
      <c r="E1315">
        <f>YEAR(Zon[[#This Row],[Datum]])</f>
        <v>2015</v>
      </c>
      <c r="F1315">
        <f>MONTH(Zon[[#This Row],[Datum]])</f>
        <v>1</v>
      </c>
      <c r="G1315">
        <f>WEEKNUM(Zon[[#This Row],[Datum]],2)</f>
        <v>5</v>
      </c>
    </row>
    <row r="1316" spans="2:7" x14ac:dyDescent="0.25">
      <c r="B1316" s="6">
        <v>42036</v>
      </c>
      <c r="C1316" s="5">
        <f>Zon[[#This Row],[Datum]]</f>
        <v>42036</v>
      </c>
      <c r="D1316" s="7">
        <v>0.18</v>
      </c>
      <c r="E1316">
        <f>YEAR(Zon[[#This Row],[Datum]])</f>
        <v>2015</v>
      </c>
      <c r="F1316">
        <f>MONTH(Zon[[#This Row],[Datum]])</f>
        <v>2</v>
      </c>
      <c r="G1316">
        <f>WEEKNUM(Zon[[#This Row],[Datum]],2)</f>
        <v>5</v>
      </c>
    </row>
    <row r="1317" spans="2:7" x14ac:dyDescent="0.25">
      <c r="B1317" s="6">
        <v>42037</v>
      </c>
      <c r="C1317" s="5">
        <f>Zon[[#This Row],[Datum]]</f>
        <v>42037</v>
      </c>
      <c r="D1317" s="7">
        <v>0.13</v>
      </c>
      <c r="E1317">
        <f>YEAR(Zon[[#This Row],[Datum]])</f>
        <v>2015</v>
      </c>
      <c r="F1317">
        <f>MONTH(Zon[[#This Row],[Datum]])</f>
        <v>2</v>
      </c>
      <c r="G1317">
        <f>WEEKNUM(Zon[[#This Row],[Datum]],2)</f>
        <v>6</v>
      </c>
    </row>
    <row r="1318" spans="2:7" x14ac:dyDescent="0.25">
      <c r="B1318" s="6">
        <v>42038</v>
      </c>
      <c r="C1318" s="5">
        <f>Zon[[#This Row],[Datum]]</f>
        <v>42038</v>
      </c>
      <c r="D1318" s="7">
        <v>0.47</v>
      </c>
      <c r="E1318">
        <f>YEAR(Zon[[#This Row],[Datum]])</f>
        <v>2015</v>
      </c>
      <c r="F1318">
        <f>MONTH(Zon[[#This Row],[Datum]])</f>
        <v>2</v>
      </c>
      <c r="G1318">
        <f>WEEKNUM(Zon[[#This Row],[Datum]],2)</f>
        <v>6</v>
      </c>
    </row>
    <row r="1319" spans="2:7" x14ac:dyDescent="0.25">
      <c r="B1319" s="6">
        <v>42039</v>
      </c>
      <c r="C1319" s="5">
        <f>Zon[[#This Row],[Datum]]</f>
        <v>42039</v>
      </c>
      <c r="D1319" s="7">
        <v>1.29</v>
      </c>
      <c r="E1319">
        <f>YEAR(Zon[[#This Row],[Datum]])</f>
        <v>2015</v>
      </c>
      <c r="F1319">
        <f>MONTH(Zon[[#This Row],[Datum]])</f>
        <v>2</v>
      </c>
      <c r="G1319">
        <f>WEEKNUM(Zon[[#This Row],[Datum]],2)</f>
        <v>6</v>
      </c>
    </row>
    <row r="1320" spans="2:7" x14ac:dyDescent="0.25">
      <c r="B1320" s="6">
        <v>42040</v>
      </c>
      <c r="C1320" s="5">
        <f>Zon[[#This Row],[Datum]]</f>
        <v>42040</v>
      </c>
      <c r="D1320" s="7">
        <v>0.06</v>
      </c>
      <c r="E1320">
        <f>YEAR(Zon[[#This Row],[Datum]])</f>
        <v>2015</v>
      </c>
      <c r="F1320">
        <f>MONTH(Zon[[#This Row],[Datum]])</f>
        <v>2</v>
      </c>
      <c r="G1320">
        <f>WEEKNUM(Zon[[#This Row],[Datum]],2)</f>
        <v>6</v>
      </c>
    </row>
    <row r="1321" spans="2:7" x14ac:dyDescent="0.25">
      <c r="B1321" s="6">
        <v>42041</v>
      </c>
      <c r="C1321" s="5">
        <f>Zon[[#This Row],[Datum]]</f>
        <v>42041</v>
      </c>
      <c r="D1321" s="7">
        <v>1.3</v>
      </c>
      <c r="E1321">
        <f>YEAR(Zon[[#This Row],[Datum]])</f>
        <v>2015</v>
      </c>
      <c r="F1321">
        <f>MONTH(Zon[[#This Row],[Datum]])</f>
        <v>2</v>
      </c>
      <c r="G1321">
        <f>WEEKNUM(Zon[[#This Row],[Datum]],2)</f>
        <v>6</v>
      </c>
    </row>
    <row r="1322" spans="2:7" x14ac:dyDescent="0.25">
      <c r="B1322" s="6">
        <v>42042</v>
      </c>
      <c r="C1322" s="5">
        <f>Zon[[#This Row],[Datum]]</f>
        <v>42042</v>
      </c>
      <c r="D1322" s="7">
        <v>1.8</v>
      </c>
      <c r="E1322">
        <f>YEAR(Zon[[#This Row],[Datum]])</f>
        <v>2015</v>
      </c>
      <c r="F1322">
        <f>MONTH(Zon[[#This Row],[Datum]])</f>
        <v>2</v>
      </c>
      <c r="G1322">
        <f>WEEKNUM(Zon[[#This Row],[Datum]],2)</f>
        <v>6</v>
      </c>
    </row>
    <row r="1323" spans="2:7" x14ac:dyDescent="0.25">
      <c r="B1323" s="6">
        <v>42043</v>
      </c>
      <c r="C1323" s="5">
        <f>Zon[[#This Row],[Datum]]</f>
        <v>42043</v>
      </c>
      <c r="D1323" s="7">
        <v>0.72</v>
      </c>
      <c r="E1323">
        <f>YEAR(Zon[[#This Row],[Datum]])</f>
        <v>2015</v>
      </c>
      <c r="F1323">
        <f>MONTH(Zon[[#This Row],[Datum]])</f>
        <v>2</v>
      </c>
      <c r="G1323">
        <f>WEEKNUM(Zon[[#This Row],[Datum]],2)</f>
        <v>6</v>
      </c>
    </row>
    <row r="1324" spans="2:7" x14ac:dyDescent="0.25">
      <c r="B1324" s="6">
        <v>42044</v>
      </c>
      <c r="C1324" s="5">
        <f>Zon[[#This Row],[Datum]]</f>
        <v>42044</v>
      </c>
      <c r="D1324" s="7">
        <v>0.09</v>
      </c>
      <c r="E1324">
        <f>YEAR(Zon[[#This Row],[Datum]])</f>
        <v>2015</v>
      </c>
      <c r="F1324">
        <f>MONTH(Zon[[#This Row],[Datum]])</f>
        <v>2</v>
      </c>
      <c r="G1324">
        <f>WEEKNUM(Zon[[#This Row],[Datum]],2)</f>
        <v>7</v>
      </c>
    </row>
    <row r="1325" spans="2:7" x14ac:dyDescent="0.25">
      <c r="B1325" s="6">
        <v>42045</v>
      </c>
      <c r="C1325" s="5">
        <f>Zon[[#This Row],[Datum]]</f>
        <v>42045</v>
      </c>
      <c r="D1325" s="7">
        <v>0.21</v>
      </c>
      <c r="E1325">
        <f>YEAR(Zon[[#This Row],[Datum]])</f>
        <v>2015</v>
      </c>
      <c r="F1325">
        <f>MONTH(Zon[[#This Row],[Datum]])</f>
        <v>2</v>
      </c>
      <c r="G1325">
        <f>WEEKNUM(Zon[[#This Row],[Datum]],2)</f>
        <v>7</v>
      </c>
    </row>
    <row r="1326" spans="2:7" x14ac:dyDescent="0.25">
      <c r="B1326" s="6">
        <v>42046</v>
      </c>
      <c r="C1326" s="5">
        <f>Zon[[#This Row],[Datum]]</f>
        <v>42046</v>
      </c>
      <c r="D1326" s="7">
        <v>1.81</v>
      </c>
      <c r="E1326">
        <f>YEAR(Zon[[#This Row],[Datum]])</f>
        <v>2015</v>
      </c>
      <c r="F1326">
        <f>MONTH(Zon[[#This Row],[Datum]])</f>
        <v>2</v>
      </c>
      <c r="G1326">
        <f>WEEKNUM(Zon[[#This Row],[Datum]],2)</f>
        <v>7</v>
      </c>
    </row>
    <row r="1327" spans="2:7" x14ac:dyDescent="0.25">
      <c r="B1327" s="6">
        <v>42047</v>
      </c>
      <c r="C1327" s="5">
        <f>Zon[[#This Row],[Datum]]</f>
        <v>42047</v>
      </c>
      <c r="D1327" s="7">
        <v>2.15</v>
      </c>
      <c r="E1327">
        <f>YEAR(Zon[[#This Row],[Datum]])</f>
        <v>2015</v>
      </c>
      <c r="F1327">
        <f>MONTH(Zon[[#This Row],[Datum]])</f>
        <v>2</v>
      </c>
      <c r="G1327">
        <f>WEEKNUM(Zon[[#This Row],[Datum]],2)</f>
        <v>7</v>
      </c>
    </row>
    <row r="1328" spans="2:7" x14ac:dyDescent="0.25">
      <c r="B1328" s="6">
        <v>42048</v>
      </c>
      <c r="C1328" s="5">
        <f>Zon[[#This Row],[Datum]]</f>
        <v>42048</v>
      </c>
      <c r="D1328" s="7">
        <v>2.11</v>
      </c>
      <c r="E1328">
        <f>YEAR(Zon[[#This Row],[Datum]])</f>
        <v>2015</v>
      </c>
      <c r="F1328">
        <f>MONTH(Zon[[#This Row],[Datum]])</f>
        <v>2</v>
      </c>
      <c r="G1328">
        <f>WEEKNUM(Zon[[#This Row],[Datum]],2)</f>
        <v>7</v>
      </c>
    </row>
    <row r="1329" spans="2:7" x14ac:dyDescent="0.25">
      <c r="B1329" s="6">
        <v>42049</v>
      </c>
      <c r="C1329" s="5">
        <f>Zon[[#This Row],[Datum]]</f>
        <v>42049</v>
      </c>
      <c r="D1329" s="7">
        <v>1.35</v>
      </c>
      <c r="E1329">
        <f>YEAR(Zon[[#This Row],[Datum]])</f>
        <v>2015</v>
      </c>
      <c r="F1329">
        <f>MONTH(Zon[[#This Row],[Datum]])</f>
        <v>2</v>
      </c>
      <c r="G1329">
        <f>WEEKNUM(Zon[[#This Row],[Datum]],2)</f>
        <v>7</v>
      </c>
    </row>
    <row r="1330" spans="2:7" x14ac:dyDescent="0.25">
      <c r="B1330" s="6">
        <v>42050</v>
      </c>
      <c r="C1330" s="5">
        <f>Zon[[#This Row],[Datum]]</f>
        <v>42050</v>
      </c>
      <c r="D1330" s="7">
        <v>2.23</v>
      </c>
      <c r="E1330">
        <f>YEAR(Zon[[#This Row],[Datum]])</f>
        <v>2015</v>
      </c>
      <c r="F1330">
        <f>MONTH(Zon[[#This Row],[Datum]])</f>
        <v>2</v>
      </c>
      <c r="G1330">
        <f>WEEKNUM(Zon[[#This Row],[Datum]],2)</f>
        <v>7</v>
      </c>
    </row>
    <row r="1331" spans="2:7" x14ac:dyDescent="0.25">
      <c r="B1331" s="6">
        <v>42051</v>
      </c>
      <c r="C1331" s="5">
        <f>Zon[[#This Row],[Datum]]</f>
        <v>42051</v>
      </c>
      <c r="D1331" s="7">
        <v>2.0699999999999998</v>
      </c>
      <c r="E1331">
        <f>YEAR(Zon[[#This Row],[Datum]])</f>
        <v>2015</v>
      </c>
      <c r="F1331">
        <f>MONTH(Zon[[#This Row],[Datum]])</f>
        <v>2</v>
      </c>
      <c r="G1331">
        <f>WEEKNUM(Zon[[#This Row],[Datum]],2)</f>
        <v>8</v>
      </c>
    </row>
    <row r="1332" spans="2:7" x14ac:dyDescent="0.25">
      <c r="B1332" s="6">
        <v>42052</v>
      </c>
      <c r="C1332" s="5">
        <f>Zon[[#This Row],[Datum]]</f>
        <v>42052</v>
      </c>
      <c r="D1332" s="7">
        <v>0.17</v>
      </c>
      <c r="E1332">
        <f>YEAR(Zon[[#This Row],[Datum]])</f>
        <v>2015</v>
      </c>
      <c r="F1332">
        <f>MONTH(Zon[[#This Row],[Datum]])</f>
        <v>2</v>
      </c>
      <c r="G1332">
        <f>WEEKNUM(Zon[[#This Row],[Datum]],2)</f>
        <v>8</v>
      </c>
    </row>
    <row r="1333" spans="2:7" x14ac:dyDescent="0.25">
      <c r="B1333" s="6">
        <v>42053</v>
      </c>
      <c r="C1333" s="5">
        <f>Zon[[#This Row],[Datum]]</f>
        <v>42053</v>
      </c>
      <c r="D1333" s="7">
        <v>1.06</v>
      </c>
      <c r="E1333">
        <f>YEAR(Zon[[#This Row],[Datum]])</f>
        <v>2015</v>
      </c>
      <c r="F1333">
        <f>MONTH(Zon[[#This Row],[Datum]])</f>
        <v>2</v>
      </c>
      <c r="G1333">
        <f>WEEKNUM(Zon[[#This Row],[Datum]],2)</f>
        <v>8</v>
      </c>
    </row>
    <row r="1334" spans="2:7" x14ac:dyDescent="0.25">
      <c r="B1334" s="6">
        <v>42054</v>
      </c>
      <c r="C1334" s="5">
        <f>Zon[[#This Row],[Datum]]</f>
        <v>42054</v>
      </c>
      <c r="D1334" s="7">
        <v>2.1800000000000002</v>
      </c>
      <c r="E1334">
        <f>YEAR(Zon[[#This Row],[Datum]])</f>
        <v>2015</v>
      </c>
      <c r="F1334">
        <f>MONTH(Zon[[#This Row],[Datum]])</f>
        <v>2</v>
      </c>
      <c r="G1334">
        <f>WEEKNUM(Zon[[#This Row],[Datum]],2)</f>
        <v>8</v>
      </c>
    </row>
    <row r="1335" spans="2:7" x14ac:dyDescent="0.25">
      <c r="B1335" s="6">
        <v>42055</v>
      </c>
      <c r="C1335" s="5">
        <f>Zon[[#This Row],[Datum]]</f>
        <v>42055</v>
      </c>
      <c r="D1335" s="7">
        <v>0.27</v>
      </c>
      <c r="E1335">
        <f>YEAR(Zon[[#This Row],[Datum]])</f>
        <v>2015</v>
      </c>
      <c r="F1335">
        <f>MONTH(Zon[[#This Row],[Datum]])</f>
        <v>2</v>
      </c>
      <c r="G1335">
        <f>WEEKNUM(Zon[[#This Row],[Datum]],2)</f>
        <v>8</v>
      </c>
    </row>
    <row r="1336" spans="2:7" x14ac:dyDescent="0.25">
      <c r="B1336" s="6">
        <v>42056</v>
      </c>
      <c r="C1336" s="5">
        <f>Zon[[#This Row],[Datum]]</f>
        <v>42056</v>
      </c>
      <c r="D1336" s="7">
        <v>0.92</v>
      </c>
      <c r="E1336">
        <f>YEAR(Zon[[#This Row],[Datum]])</f>
        <v>2015</v>
      </c>
      <c r="F1336">
        <f>MONTH(Zon[[#This Row],[Datum]])</f>
        <v>2</v>
      </c>
      <c r="G1336">
        <f>WEEKNUM(Zon[[#This Row],[Datum]],2)</f>
        <v>8</v>
      </c>
    </row>
    <row r="1337" spans="2:7" x14ac:dyDescent="0.25">
      <c r="B1337" s="6">
        <v>42057</v>
      </c>
      <c r="C1337" s="5">
        <f>Zon[[#This Row],[Datum]]</f>
        <v>42057</v>
      </c>
      <c r="D1337" s="7">
        <v>1.74</v>
      </c>
      <c r="E1337">
        <f>YEAR(Zon[[#This Row],[Datum]])</f>
        <v>2015</v>
      </c>
      <c r="F1337">
        <f>MONTH(Zon[[#This Row],[Datum]])</f>
        <v>2</v>
      </c>
      <c r="G1337">
        <f>WEEKNUM(Zon[[#This Row],[Datum]],2)</f>
        <v>8</v>
      </c>
    </row>
    <row r="1338" spans="2:7" x14ac:dyDescent="0.25">
      <c r="B1338" s="6">
        <v>42058</v>
      </c>
      <c r="C1338" s="5">
        <f>Zon[[#This Row],[Datum]]</f>
        <v>42058</v>
      </c>
      <c r="D1338" s="7">
        <v>0.87</v>
      </c>
      <c r="E1338">
        <f>YEAR(Zon[[#This Row],[Datum]])</f>
        <v>2015</v>
      </c>
      <c r="F1338">
        <f>MONTH(Zon[[#This Row],[Datum]])</f>
        <v>2</v>
      </c>
      <c r="G1338">
        <f>WEEKNUM(Zon[[#This Row],[Datum]],2)</f>
        <v>9</v>
      </c>
    </row>
    <row r="1339" spans="2:7" x14ac:dyDescent="0.25">
      <c r="B1339" s="6">
        <v>42059</v>
      </c>
      <c r="C1339" s="5">
        <f>Zon[[#This Row],[Datum]]</f>
        <v>42059</v>
      </c>
      <c r="D1339" s="7">
        <v>1.06</v>
      </c>
      <c r="E1339">
        <f>YEAR(Zon[[#This Row],[Datum]])</f>
        <v>2015</v>
      </c>
      <c r="F1339">
        <f>MONTH(Zon[[#This Row],[Datum]])</f>
        <v>2</v>
      </c>
      <c r="G1339">
        <f>WEEKNUM(Zon[[#This Row],[Datum]],2)</f>
        <v>9</v>
      </c>
    </row>
    <row r="1340" spans="2:7" x14ac:dyDescent="0.25">
      <c r="B1340" s="6">
        <v>42060</v>
      </c>
      <c r="C1340" s="5">
        <f>Zon[[#This Row],[Datum]]</f>
        <v>42060</v>
      </c>
      <c r="D1340" s="7">
        <v>0.73</v>
      </c>
      <c r="E1340">
        <f>YEAR(Zon[[#This Row],[Datum]])</f>
        <v>2015</v>
      </c>
      <c r="F1340">
        <f>MONTH(Zon[[#This Row],[Datum]])</f>
        <v>2</v>
      </c>
      <c r="G1340">
        <f>WEEKNUM(Zon[[#This Row],[Datum]],2)</f>
        <v>9</v>
      </c>
    </row>
    <row r="1341" spans="2:7" x14ac:dyDescent="0.25">
      <c r="B1341" s="6">
        <v>42061</v>
      </c>
      <c r="C1341" s="5">
        <f>Zon[[#This Row],[Datum]]</f>
        <v>42061</v>
      </c>
      <c r="D1341" s="7">
        <v>0.98</v>
      </c>
      <c r="E1341">
        <f>YEAR(Zon[[#This Row],[Datum]])</f>
        <v>2015</v>
      </c>
      <c r="F1341">
        <f>MONTH(Zon[[#This Row],[Datum]])</f>
        <v>2</v>
      </c>
      <c r="G1341">
        <f>WEEKNUM(Zon[[#This Row],[Datum]],2)</f>
        <v>9</v>
      </c>
    </row>
    <row r="1342" spans="2:7" x14ac:dyDescent="0.25">
      <c r="B1342" s="6">
        <v>42062</v>
      </c>
      <c r="C1342" s="5">
        <f>Zon[[#This Row],[Datum]]</f>
        <v>42062</v>
      </c>
      <c r="D1342" s="7">
        <v>1.1599999999999999</v>
      </c>
      <c r="E1342">
        <f>YEAR(Zon[[#This Row],[Datum]])</f>
        <v>2015</v>
      </c>
      <c r="F1342">
        <f>MONTH(Zon[[#This Row],[Datum]])</f>
        <v>2</v>
      </c>
      <c r="G1342">
        <f>WEEKNUM(Zon[[#This Row],[Datum]],2)</f>
        <v>9</v>
      </c>
    </row>
    <row r="1343" spans="2:7" x14ac:dyDescent="0.25">
      <c r="B1343" s="6">
        <v>42063</v>
      </c>
      <c r="C1343" s="5">
        <f>Zon[[#This Row],[Datum]]</f>
        <v>42063</v>
      </c>
      <c r="D1343" s="7">
        <v>2.63</v>
      </c>
      <c r="E1343">
        <f>YEAR(Zon[[#This Row],[Datum]])</f>
        <v>2015</v>
      </c>
      <c r="F1343">
        <f>MONTH(Zon[[#This Row],[Datum]])</f>
        <v>2</v>
      </c>
      <c r="G1343">
        <f>WEEKNUM(Zon[[#This Row],[Datum]],2)</f>
        <v>9</v>
      </c>
    </row>
    <row r="1344" spans="2:7" x14ac:dyDescent="0.25">
      <c r="B1344" s="6">
        <v>42064</v>
      </c>
      <c r="C1344" s="5">
        <f>Zon[[#This Row],[Datum]]</f>
        <v>42064</v>
      </c>
      <c r="D1344" s="7">
        <v>1.35</v>
      </c>
      <c r="E1344">
        <f>YEAR(Zon[[#This Row],[Datum]])</f>
        <v>2015</v>
      </c>
      <c r="F1344">
        <f>MONTH(Zon[[#This Row],[Datum]])</f>
        <v>3</v>
      </c>
      <c r="G1344">
        <f>WEEKNUM(Zon[[#This Row],[Datum]],2)</f>
        <v>9</v>
      </c>
    </row>
    <row r="1345" spans="2:7" x14ac:dyDescent="0.25">
      <c r="B1345" s="6">
        <v>42065</v>
      </c>
      <c r="C1345" s="5">
        <f>Zon[[#This Row],[Datum]]</f>
        <v>42065</v>
      </c>
      <c r="D1345" s="7">
        <v>0.79</v>
      </c>
      <c r="E1345">
        <f>YEAR(Zon[[#This Row],[Datum]])</f>
        <v>2015</v>
      </c>
      <c r="F1345">
        <f>MONTH(Zon[[#This Row],[Datum]])</f>
        <v>3</v>
      </c>
      <c r="G1345">
        <f>WEEKNUM(Zon[[#This Row],[Datum]],2)</f>
        <v>10</v>
      </c>
    </row>
    <row r="1346" spans="2:7" x14ac:dyDescent="0.25">
      <c r="B1346" s="6">
        <v>42066</v>
      </c>
      <c r="C1346" s="5">
        <f>Zon[[#This Row],[Datum]]</f>
        <v>42066</v>
      </c>
      <c r="D1346" s="7">
        <v>1.01</v>
      </c>
      <c r="E1346">
        <f>YEAR(Zon[[#This Row],[Datum]])</f>
        <v>2015</v>
      </c>
      <c r="F1346">
        <f>MONTH(Zon[[#This Row],[Datum]])</f>
        <v>3</v>
      </c>
      <c r="G1346">
        <f>WEEKNUM(Zon[[#This Row],[Datum]],2)</f>
        <v>10</v>
      </c>
    </row>
    <row r="1347" spans="2:7" x14ac:dyDescent="0.25">
      <c r="B1347" s="6">
        <v>42067</v>
      </c>
      <c r="C1347" s="5">
        <f>Zon[[#This Row],[Datum]]</f>
        <v>42067</v>
      </c>
      <c r="D1347" s="7">
        <v>1.43</v>
      </c>
      <c r="E1347">
        <f>YEAR(Zon[[#This Row],[Datum]])</f>
        <v>2015</v>
      </c>
      <c r="F1347">
        <f>MONTH(Zon[[#This Row],[Datum]])</f>
        <v>3</v>
      </c>
      <c r="G1347">
        <f>WEEKNUM(Zon[[#This Row],[Datum]],2)</f>
        <v>10</v>
      </c>
    </row>
    <row r="1348" spans="2:7" x14ac:dyDescent="0.25">
      <c r="B1348" s="6">
        <v>42068</v>
      </c>
      <c r="C1348" s="5">
        <f>Zon[[#This Row],[Datum]]</f>
        <v>42068</v>
      </c>
      <c r="D1348" s="7">
        <v>1.52</v>
      </c>
      <c r="E1348">
        <f>YEAR(Zon[[#This Row],[Datum]])</f>
        <v>2015</v>
      </c>
      <c r="F1348">
        <f>MONTH(Zon[[#This Row],[Datum]])</f>
        <v>3</v>
      </c>
      <c r="G1348">
        <f>WEEKNUM(Zon[[#This Row],[Datum]],2)</f>
        <v>10</v>
      </c>
    </row>
    <row r="1349" spans="2:7" x14ac:dyDescent="0.25">
      <c r="B1349" s="6">
        <v>42069</v>
      </c>
      <c r="C1349" s="5">
        <f>Zon[[#This Row],[Datum]]</f>
        <v>42069</v>
      </c>
      <c r="D1349" s="7">
        <v>1.55</v>
      </c>
      <c r="E1349">
        <f>YEAR(Zon[[#This Row],[Datum]])</f>
        <v>2015</v>
      </c>
      <c r="F1349">
        <f>MONTH(Zon[[#This Row],[Datum]])</f>
        <v>3</v>
      </c>
      <c r="G1349">
        <f>WEEKNUM(Zon[[#This Row],[Datum]],2)</f>
        <v>10</v>
      </c>
    </row>
    <row r="1350" spans="2:7" x14ac:dyDescent="0.25">
      <c r="B1350" s="6">
        <v>42070</v>
      </c>
      <c r="C1350" s="5">
        <f>Zon[[#This Row],[Datum]]</f>
        <v>42070</v>
      </c>
      <c r="D1350" s="7">
        <v>2.02</v>
      </c>
      <c r="E1350">
        <f>YEAR(Zon[[#This Row],[Datum]])</f>
        <v>2015</v>
      </c>
      <c r="F1350">
        <f>MONTH(Zon[[#This Row],[Datum]])</f>
        <v>3</v>
      </c>
      <c r="G1350">
        <f>WEEKNUM(Zon[[#This Row],[Datum]],2)</f>
        <v>10</v>
      </c>
    </row>
    <row r="1351" spans="2:7" x14ac:dyDescent="0.25">
      <c r="B1351" s="6">
        <v>42071</v>
      </c>
      <c r="C1351" s="5">
        <f>Zon[[#This Row],[Datum]]</f>
        <v>42071</v>
      </c>
      <c r="D1351" s="7">
        <v>2.59</v>
      </c>
      <c r="E1351">
        <f>YEAR(Zon[[#This Row],[Datum]])</f>
        <v>2015</v>
      </c>
      <c r="F1351">
        <f>MONTH(Zon[[#This Row],[Datum]])</f>
        <v>3</v>
      </c>
      <c r="G1351">
        <f>WEEKNUM(Zon[[#This Row],[Datum]],2)</f>
        <v>10</v>
      </c>
    </row>
    <row r="1352" spans="2:7" x14ac:dyDescent="0.25">
      <c r="B1352" s="6">
        <v>42072</v>
      </c>
      <c r="C1352" s="5">
        <f>Zon[[#This Row],[Datum]]</f>
        <v>42072</v>
      </c>
      <c r="D1352" s="7">
        <v>0.88</v>
      </c>
      <c r="E1352">
        <f>YEAR(Zon[[#This Row],[Datum]])</f>
        <v>2015</v>
      </c>
      <c r="F1352">
        <f>MONTH(Zon[[#This Row],[Datum]])</f>
        <v>3</v>
      </c>
      <c r="G1352">
        <f>WEEKNUM(Zon[[#This Row],[Datum]],2)</f>
        <v>11</v>
      </c>
    </row>
    <row r="1353" spans="2:7" x14ac:dyDescent="0.25">
      <c r="B1353" s="6">
        <v>42073</v>
      </c>
      <c r="C1353" s="5">
        <f>Zon[[#This Row],[Datum]]</f>
        <v>42073</v>
      </c>
      <c r="D1353" s="7">
        <v>1.24</v>
      </c>
      <c r="E1353">
        <f>YEAR(Zon[[#This Row],[Datum]])</f>
        <v>2015</v>
      </c>
      <c r="F1353">
        <f>MONTH(Zon[[#This Row],[Datum]])</f>
        <v>3</v>
      </c>
      <c r="G1353">
        <f>WEEKNUM(Zon[[#This Row],[Datum]],2)</f>
        <v>11</v>
      </c>
    </row>
    <row r="1354" spans="2:7" x14ac:dyDescent="0.25">
      <c r="B1354" s="6">
        <v>42074</v>
      </c>
      <c r="C1354" s="5">
        <f>Zon[[#This Row],[Datum]]</f>
        <v>42074</v>
      </c>
      <c r="D1354" s="7">
        <v>3.05</v>
      </c>
      <c r="E1354">
        <f>YEAR(Zon[[#This Row],[Datum]])</f>
        <v>2015</v>
      </c>
      <c r="F1354">
        <f>MONTH(Zon[[#This Row],[Datum]])</f>
        <v>3</v>
      </c>
      <c r="G1354">
        <f>WEEKNUM(Zon[[#This Row],[Datum]],2)</f>
        <v>11</v>
      </c>
    </row>
    <row r="1355" spans="2:7" x14ac:dyDescent="0.25">
      <c r="B1355" s="6">
        <v>42075</v>
      </c>
      <c r="C1355" s="5">
        <f>Zon[[#This Row],[Datum]]</f>
        <v>42075</v>
      </c>
      <c r="D1355" s="7">
        <v>3.14</v>
      </c>
      <c r="E1355">
        <f>YEAR(Zon[[#This Row],[Datum]])</f>
        <v>2015</v>
      </c>
      <c r="F1355">
        <f>MONTH(Zon[[#This Row],[Datum]])</f>
        <v>3</v>
      </c>
      <c r="G1355">
        <f>WEEKNUM(Zon[[#This Row],[Datum]],2)</f>
        <v>11</v>
      </c>
    </row>
    <row r="1356" spans="2:7" x14ac:dyDescent="0.25">
      <c r="B1356" s="6">
        <v>42076</v>
      </c>
      <c r="C1356" s="5">
        <f>Zon[[#This Row],[Datum]]</f>
        <v>42076</v>
      </c>
      <c r="D1356" s="7">
        <v>2.4</v>
      </c>
      <c r="E1356">
        <f>YEAR(Zon[[#This Row],[Datum]])</f>
        <v>2015</v>
      </c>
      <c r="F1356">
        <f>MONTH(Zon[[#This Row],[Datum]])</f>
        <v>3</v>
      </c>
      <c r="G1356">
        <f>WEEKNUM(Zon[[#This Row],[Datum]],2)</f>
        <v>11</v>
      </c>
    </row>
    <row r="1357" spans="2:7" x14ac:dyDescent="0.25">
      <c r="B1357" s="6">
        <v>42077</v>
      </c>
      <c r="C1357" s="5">
        <f>Zon[[#This Row],[Datum]]</f>
        <v>42077</v>
      </c>
      <c r="D1357" s="7">
        <v>1.07</v>
      </c>
      <c r="E1357">
        <f>YEAR(Zon[[#This Row],[Datum]])</f>
        <v>2015</v>
      </c>
      <c r="F1357">
        <f>MONTH(Zon[[#This Row],[Datum]])</f>
        <v>3</v>
      </c>
      <c r="G1357">
        <f>WEEKNUM(Zon[[#This Row],[Datum]],2)</f>
        <v>11</v>
      </c>
    </row>
    <row r="1358" spans="2:7" x14ac:dyDescent="0.25">
      <c r="B1358" s="6">
        <v>42078</v>
      </c>
      <c r="C1358" s="5">
        <f>Zon[[#This Row],[Datum]]</f>
        <v>42078</v>
      </c>
      <c r="D1358" s="7">
        <v>0.26</v>
      </c>
      <c r="E1358">
        <f>YEAR(Zon[[#This Row],[Datum]])</f>
        <v>2015</v>
      </c>
      <c r="F1358">
        <f>MONTH(Zon[[#This Row],[Datum]])</f>
        <v>3</v>
      </c>
      <c r="G1358">
        <f>WEEKNUM(Zon[[#This Row],[Datum]],2)</f>
        <v>11</v>
      </c>
    </row>
    <row r="1359" spans="2:7" x14ac:dyDescent="0.25">
      <c r="B1359" s="6">
        <v>42079</v>
      </c>
      <c r="C1359" s="5">
        <f>Zon[[#This Row],[Datum]]</f>
        <v>42079</v>
      </c>
      <c r="D1359" s="7">
        <v>3.2</v>
      </c>
      <c r="E1359">
        <f>YEAR(Zon[[#This Row],[Datum]])</f>
        <v>2015</v>
      </c>
      <c r="F1359">
        <f>MONTH(Zon[[#This Row],[Datum]])</f>
        <v>3</v>
      </c>
      <c r="G1359">
        <f>WEEKNUM(Zon[[#This Row],[Datum]],2)</f>
        <v>12</v>
      </c>
    </row>
    <row r="1360" spans="2:7" x14ac:dyDescent="0.25">
      <c r="B1360" s="6">
        <v>42080</v>
      </c>
      <c r="C1360" s="5">
        <f>Zon[[#This Row],[Datum]]</f>
        <v>42080</v>
      </c>
      <c r="D1360" s="7">
        <v>3.06</v>
      </c>
      <c r="E1360">
        <f>YEAR(Zon[[#This Row],[Datum]])</f>
        <v>2015</v>
      </c>
      <c r="F1360">
        <f>MONTH(Zon[[#This Row],[Datum]])</f>
        <v>3</v>
      </c>
      <c r="G1360">
        <f>WEEKNUM(Zon[[#This Row],[Datum]],2)</f>
        <v>12</v>
      </c>
    </row>
    <row r="1361" spans="2:7" x14ac:dyDescent="0.25">
      <c r="B1361" s="6">
        <v>42081</v>
      </c>
      <c r="C1361" s="5">
        <f>Zon[[#This Row],[Datum]]</f>
        <v>42081</v>
      </c>
      <c r="D1361" s="7">
        <v>2.6</v>
      </c>
      <c r="E1361">
        <f>YEAR(Zon[[#This Row],[Datum]])</f>
        <v>2015</v>
      </c>
      <c r="F1361">
        <f>MONTH(Zon[[#This Row],[Datum]])</f>
        <v>3</v>
      </c>
      <c r="G1361">
        <f>WEEKNUM(Zon[[#This Row],[Datum]],2)</f>
        <v>12</v>
      </c>
    </row>
    <row r="1362" spans="2:7" x14ac:dyDescent="0.25">
      <c r="B1362" s="6">
        <v>42082</v>
      </c>
      <c r="C1362" s="5">
        <f>Zon[[#This Row],[Datum]]</f>
        <v>42082</v>
      </c>
      <c r="D1362" s="7">
        <v>0.2</v>
      </c>
      <c r="E1362">
        <f>YEAR(Zon[[#This Row],[Datum]])</f>
        <v>2015</v>
      </c>
      <c r="F1362">
        <f>MONTH(Zon[[#This Row],[Datum]])</f>
        <v>3</v>
      </c>
      <c r="G1362">
        <f>WEEKNUM(Zon[[#This Row],[Datum]],2)</f>
        <v>12</v>
      </c>
    </row>
    <row r="1363" spans="2:7" x14ac:dyDescent="0.25">
      <c r="B1363" s="6">
        <v>42083</v>
      </c>
      <c r="C1363" s="5">
        <f>Zon[[#This Row],[Datum]]</f>
        <v>42083</v>
      </c>
      <c r="D1363" s="7">
        <v>0.88</v>
      </c>
      <c r="E1363">
        <f>YEAR(Zon[[#This Row],[Datum]])</f>
        <v>2015</v>
      </c>
      <c r="F1363">
        <f>MONTH(Zon[[#This Row],[Datum]])</f>
        <v>3</v>
      </c>
      <c r="G1363">
        <f>WEEKNUM(Zon[[#This Row],[Datum]],2)</f>
        <v>12</v>
      </c>
    </row>
    <row r="1364" spans="2:7" x14ac:dyDescent="0.25">
      <c r="B1364" s="6">
        <v>42084</v>
      </c>
      <c r="C1364" s="5">
        <f>Zon[[#This Row],[Datum]]</f>
        <v>42084</v>
      </c>
      <c r="D1364" s="7">
        <v>0.63</v>
      </c>
      <c r="E1364">
        <f>YEAR(Zon[[#This Row],[Datum]])</f>
        <v>2015</v>
      </c>
      <c r="F1364">
        <f>MONTH(Zon[[#This Row],[Datum]])</f>
        <v>3</v>
      </c>
      <c r="G1364">
        <f>WEEKNUM(Zon[[#This Row],[Datum]],2)</f>
        <v>12</v>
      </c>
    </row>
    <row r="1365" spans="2:7" x14ac:dyDescent="0.25">
      <c r="B1365" s="6">
        <v>42085</v>
      </c>
      <c r="C1365" s="5">
        <f>Zon[[#This Row],[Datum]]</f>
        <v>42085</v>
      </c>
      <c r="D1365" s="7">
        <v>1.59</v>
      </c>
      <c r="E1365">
        <f>YEAR(Zon[[#This Row],[Datum]])</f>
        <v>2015</v>
      </c>
      <c r="F1365">
        <f>MONTH(Zon[[#This Row],[Datum]])</f>
        <v>3</v>
      </c>
      <c r="G1365">
        <f>WEEKNUM(Zon[[#This Row],[Datum]],2)</f>
        <v>12</v>
      </c>
    </row>
    <row r="1366" spans="2:7" x14ac:dyDescent="0.25">
      <c r="B1366" s="6">
        <v>42086</v>
      </c>
      <c r="C1366" s="5">
        <f>Zon[[#This Row],[Datum]]</f>
        <v>42086</v>
      </c>
      <c r="D1366" s="7">
        <v>2.98</v>
      </c>
      <c r="E1366">
        <f>YEAR(Zon[[#This Row],[Datum]])</f>
        <v>2015</v>
      </c>
      <c r="F1366">
        <f>MONTH(Zon[[#This Row],[Datum]])</f>
        <v>3</v>
      </c>
      <c r="G1366">
        <f>WEEKNUM(Zon[[#This Row],[Datum]],2)</f>
        <v>13</v>
      </c>
    </row>
    <row r="1367" spans="2:7" x14ac:dyDescent="0.25">
      <c r="B1367" s="6">
        <v>42087</v>
      </c>
      <c r="C1367" s="5">
        <f>Zon[[#This Row],[Datum]]</f>
        <v>42087</v>
      </c>
      <c r="D1367" s="7">
        <v>2.4300000000000002</v>
      </c>
      <c r="E1367">
        <f>YEAR(Zon[[#This Row],[Datum]])</f>
        <v>2015</v>
      </c>
      <c r="F1367">
        <f>MONTH(Zon[[#This Row],[Datum]])</f>
        <v>3</v>
      </c>
      <c r="G1367">
        <f>WEEKNUM(Zon[[#This Row],[Datum]],2)</f>
        <v>13</v>
      </c>
    </row>
    <row r="1368" spans="2:7" x14ac:dyDescent="0.25">
      <c r="B1368" s="6">
        <v>42088</v>
      </c>
      <c r="C1368" s="5">
        <f>Zon[[#This Row],[Datum]]</f>
        <v>42088</v>
      </c>
      <c r="D1368" s="7">
        <v>0.37</v>
      </c>
      <c r="E1368">
        <f>YEAR(Zon[[#This Row],[Datum]])</f>
        <v>2015</v>
      </c>
      <c r="F1368">
        <f>MONTH(Zon[[#This Row],[Datum]])</f>
        <v>3</v>
      </c>
      <c r="G1368">
        <f>WEEKNUM(Zon[[#This Row],[Datum]],2)</f>
        <v>13</v>
      </c>
    </row>
    <row r="1369" spans="2:7" x14ac:dyDescent="0.25">
      <c r="B1369" s="6">
        <v>42089</v>
      </c>
      <c r="C1369" s="5">
        <f>Zon[[#This Row],[Datum]]</f>
        <v>42089</v>
      </c>
      <c r="D1369" s="7">
        <v>1.25</v>
      </c>
      <c r="E1369">
        <f>YEAR(Zon[[#This Row],[Datum]])</f>
        <v>2015</v>
      </c>
      <c r="F1369">
        <f>MONTH(Zon[[#This Row],[Datum]])</f>
        <v>3</v>
      </c>
      <c r="G1369">
        <f>WEEKNUM(Zon[[#This Row],[Datum]],2)</f>
        <v>13</v>
      </c>
    </row>
    <row r="1370" spans="2:7" x14ac:dyDescent="0.25">
      <c r="B1370" s="6">
        <v>42090</v>
      </c>
      <c r="C1370" s="5">
        <f>Zon[[#This Row],[Datum]]</f>
        <v>42090</v>
      </c>
      <c r="D1370" s="7">
        <v>1.46</v>
      </c>
      <c r="E1370">
        <f>YEAR(Zon[[#This Row],[Datum]])</f>
        <v>2015</v>
      </c>
      <c r="F1370">
        <f>MONTH(Zon[[#This Row],[Datum]])</f>
        <v>3</v>
      </c>
      <c r="G1370">
        <f>WEEKNUM(Zon[[#This Row],[Datum]],2)</f>
        <v>13</v>
      </c>
    </row>
    <row r="1371" spans="2:7" x14ac:dyDescent="0.25">
      <c r="B1371" s="6">
        <v>42091</v>
      </c>
      <c r="C1371" s="5">
        <f>Zon[[#This Row],[Datum]]</f>
        <v>42091</v>
      </c>
      <c r="D1371" s="7">
        <v>0.96</v>
      </c>
      <c r="E1371">
        <f>YEAR(Zon[[#This Row],[Datum]])</f>
        <v>2015</v>
      </c>
      <c r="F1371">
        <f>MONTH(Zon[[#This Row],[Datum]])</f>
        <v>3</v>
      </c>
      <c r="G1371">
        <f>WEEKNUM(Zon[[#This Row],[Datum]],2)</f>
        <v>13</v>
      </c>
    </row>
    <row r="1372" spans="2:7" x14ac:dyDescent="0.25">
      <c r="B1372" s="6">
        <v>42092</v>
      </c>
      <c r="C1372" s="5">
        <f>Zon[[#This Row],[Datum]]</f>
        <v>42092</v>
      </c>
      <c r="D1372" s="7">
        <v>0.43</v>
      </c>
      <c r="E1372">
        <f>YEAR(Zon[[#This Row],[Datum]])</f>
        <v>2015</v>
      </c>
      <c r="F1372">
        <f>MONTH(Zon[[#This Row],[Datum]])</f>
        <v>3</v>
      </c>
      <c r="G1372">
        <f>WEEKNUM(Zon[[#This Row],[Datum]],2)</f>
        <v>13</v>
      </c>
    </row>
    <row r="1373" spans="2:7" x14ac:dyDescent="0.25">
      <c r="B1373" s="6">
        <v>42093</v>
      </c>
      <c r="C1373" s="5">
        <f>Zon[[#This Row],[Datum]]</f>
        <v>42093</v>
      </c>
      <c r="D1373" s="7">
        <v>2.06</v>
      </c>
      <c r="E1373">
        <f>YEAR(Zon[[#This Row],[Datum]])</f>
        <v>2015</v>
      </c>
      <c r="F1373">
        <f>MONTH(Zon[[#This Row],[Datum]])</f>
        <v>3</v>
      </c>
      <c r="G1373">
        <f>WEEKNUM(Zon[[#This Row],[Datum]],2)</f>
        <v>14</v>
      </c>
    </row>
    <row r="1374" spans="2:7" x14ac:dyDescent="0.25">
      <c r="B1374" s="6">
        <v>42094</v>
      </c>
      <c r="C1374" s="5">
        <f>Zon[[#This Row],[Datum]]</f>
        <v>42094</v>
      </c>
      <c r="D1374" s="7">
        <v>1.77</v>
      </c>
      <c r="E1374">
        <f>YEAR(Zon[[#This Row],[Datum]])</f>
        <v>2015</v>
      </c>
      <c r="F1374">
        <f>MONTH(Zon[[#This Row],[Datum]])</f>
        <v>3</v>
      </c>
      <c r="G1374">
        <f>WEEKNUM(Zon[[#This Row],[Datum]],2)</f>
        <v>14</v>
      </c>
    </row>
    <row r="1375" spans="2:7" x14ac:dyDescent="0.25">
      <c r="B1375" s="6">
        <v>42095</v>
      </c>
      <c r="C1375" s="5">
        <f>Zon[[#This Row],[Datum]]</f>
        <v>42095</v>
      </c>
      <c r="D1375" s="7">
        <v>1.72</v>
      </c>
      <c r="E1375">
        <f>YEAR(Zon[[#This Row],[Datum]])</f>
        <v>2015</v>
      </c>
      <c r="F1375">
        <f>MONTH(Zon[[#This Row],[Datum]])</f>
        <v>4</v>
      </c>
      <c r="G1375">
        <f>WEEKNUM(Zon[[#This Row],[Datum]],2)</f>
        <v>14</v>
      </c>
    </row>
    <row r="1376" spans="2:7" x14ac:dyDescent="0.25">
      <c r="B1376" s="6">
        <v>42096</v>
      </c>
      <c r="C1376" s="5">
        <f>Zon[[#This Row],[Datum]]</f>
        <v>42096</v>
      </c>
      <c r="D1376" s="7">
        <v>2.2799999999999998</v>
      </c>
      <c r="E1376">
        <f>YEAR(Zon[[#This Row],[Datum]])</f>
        <v>2015</v>
      </c>
      <c r="F1376">
        <f>MONTH(Zon[[#This Row],[Datum]])</f>
        <v>4</v>
      </c>
      <c r="G1376">
        <f>WEEKNUM(Zon[[#This Row],[Datum]],2)</f>
        <v>14</v>
      </c>
    </row>
    <row r="1377" spans="2:7" x14ac:dyDescent="0.25">
      <c r="B1377" s="6">
        <v>42097</v>
      </c>
      <c r="C1377" s="5">
        <f>Zon[[#This Row],[Datum]]</f>
        <v>42097</v>
      </c>
      <c r="D1377" s="7">
        <v>1.71</v>
      </c>
      <c r="E1377">
        <f>YEAR(Zon[[#This Row],[Datum]])</f>
        <v>2015</v>
      </c>
      <c r="F1377">
        <f>MONTH(Zon[[#This Row],[Datum]])</f>
        <v>4</v>
      </c>
      <c r="G1377">
        <f>WEEKNUM(Zon[[#This Row],[Datum]],2)</f>
        <v>14</v>
      </c>
    </row>
    <row r="1378" spans="2:7" x14ac:dyDescent="0.25">
      <c r="B1378" s="6">
        <v>42098</v>
      </c>
      <c r="C1378" s="5">
        <f>Zon[[#This Row],[Datum]]</f>
        <v>42098</v>
      </c>
      <c r="D1378" s="7">
        <v>2.0099999999999998</v>
      </c>
      <c r="E1378">
        <f>YEAR(Zon[[#This Row],[Datum]])</f>
        <v>2015</v>
      </c>
      <c r="F1378">
        <f>MONTH(Zon[[#This Row],[Datum]])</f>
        <v>4</v>
      </c>
      <c r="G1378">
        <f>WEEKNUM(Zon[[#This Row],[Datum]],2)</f>
        <v>14</v>
      </c>
    </row>
    <row r="1379" spans="2:7" x14ac:dyDescent="0.25">
      <c r="B1379" s="6">
        <v>42099</v>
      </c>
      <c r="C1379" s="5">
        <f>Zon[[#This Row],[Datum]]</f>
        <v>42099</v>
      </c>
      <c r="D1379" s="7">
        <v>2.97</v>
      </c>
      <c r="E1379">
        <f>YEAR(Zon[[#This Row],[Datum]])</f>
        <v>2015</v>
      </c>
      <c r="F1379">
        <f>MONTH(Zon[[#This Row],[Datum]])</f>
        <v>4</v>
      </c>
      <c r="G1379">
        <f>WEEKNUM(Zon[[#This Row],[Datum]],2)</f>
        <v>14</v>
      </c>
    </row>
    <row r="1380" spans="2:7" x14ac:dyDescent="0.25">
      <c r="B1380" s="6">
        <v>42100</v>
      </c>
      <c r="C1380" s="5">
        <f>Zon[[#This Row],[Datum]]</f>
        <v>42100</v>
      </c>
      <c r="D1380" s="7">
        <v>1.25</v>
      </c>
      <c r="E1380">
        <f>YEAR(Zon[[#This Row],[Datum]])</f>
        <v>2015</v>
      </c>
      <c r="F1380">
        <f>MONTH(Zon[[#This Row],[Datum]])</f>
        <v>4</v>
      </c>
      <c r="G1380">
        <f>WEEKNUM(Zon[[#This Row],[Datum]],2)</f>
        <v>15</v>
      </c>
    </row>
    <row r="1381" spans="2:7" x14ac:dyDescent="0.25">
      <c r="B1381" s="6">
        <v>42101</v>
      </c>
      <c r="C1381" s="5">
        <f>Zon[[#This Row],[Datum]]</f>
        <v>42101</v>
      </c>
      <c r="D1381" s="7">
        <v>2.86</v>
      </c>
      <c r="E1381">
        <f>YEAR(Zon[[#This Row],[Datum]])</f>
        <v>2015</v>
      </c>
      <c r="F1381">
        <f>MONTH(Zon[[#This Row],[Datum]])</f>
        <v>4</v>
      </c>
      <c r="G1381">
        <f>WEEKNUM(Zon[[#This Row],[Datum]],2)</f>
        <v>15</v>
      </c>
    </row>
    <row r="1382" spans="2:7" x14ac:dyDescent="0.25">
      <c r="B1382" s="6">
        <v>42102</v>
      </c>
      <c r="C1382" s="5">
        <f>Zon[[#This Row],[Datum]]</f>
        <v>42102</v>
      </c>
      <c r="D1382" s="7">
        <v>2.66</v>
      </c>
      <c r="E1382">
        <f>YEAR(Zon[[#This Row],[Datum]])</f>
        <v>2015</v>
      </c>
      <c r="F1382">
        <f>MONTH(Zon[[#This Row],[Datum]])</f>
        <v>4</v>
      </c>
      <c r="G1382">
        <f>WEEKNUM(Zon[[#This Row],[Datum]],2)</f>
        <v>15</v>
      </c>
    </row>
    <row r="1383" spans="2:7" x14ac:dyDescent="0.25">
      <c r="B1383" s="6">
        <v>42103</v>
      </c>
      <c r="C1383" s="5">
        <f>Zon[[#This Row],[Datum]]</f>
        <v>42103</v>
      </c>
      <c r="D1383" s="7">
        <v>3.37</v>
      </c>
      <c r="E1383">
        <f>YEAR(Zon[[#This Row],[Datum]])</f>
        <v>2015</v>
      </c>
      <c r="F1383">
        <f>MONTH(Zon[[#This Row],[Datum]])</f>
        <v>4</v>
      </c>
      <c r="G1383">
        <f>WEEKNUM(Zon[[#This Row],[Datum]],2)</f>
        <v>15</v>
      </c>
    </row>
    <row r="1384" spans="2:7" x14ac:dyDescent="0.25">
      <c r="B1384" s="6">
        <v>42104</v>
      </c>
      <c r="C1384" s="5">
        <f>Zon[[#This Row],[Datum]]</f>
        <v>42104</v>
      </c>
      <c r="D1384" s="7">
        <v>3.39</v>
      </c>
      <c r="E1384">
        <f>YEAR(Zon[[#This Row],[Datum]])</f>
        <v>2015</v>
      </c>
      <c r="F1384">
        <f>MONTH(Zon[[#This Row],[Datum]])</f>
        <v>4</v>
      </c>
      <c r="G1384">
        <f>WEEKNUM(Zon[[#This Row],[Datum]],2)</f>
        <v>15</v>
      </c>
    </row>
    <row r="1385" spans="2:7" x14ac:dyDescent="0.25">
      <c r="B1385" s="6">
        <v>42105</v>
      </c>
      <c r="C1385" s="5">
        <f>Zon[[#This Row],[Datum]]</f>
        <v>42105</v>
      </c>
      <c r="D1385" s="7">
        <v>0.92</v>
      </c>
      <c r="E1385">
        <f>YEAR(Zon[[#This Row],[Datum]])</f>
        <v>2015</v>
      </c>
      <c r="F1385">
        <f>MONTH(Zon[[#This Row],[Datum]])</f>
        <v>4</v>
      </c>
      <c r="G1385">
        <f>WEEKNUM(Zon[[#This Row],[Datum]],2)</f>
        <v>15</v>
      </c>
    </row>
    <row r="1386" spans="2:7" x14ac:dyDescent="0.25">
      <c r="B1386" s="6">
        <v>42106</v>
      </c>
      <c r="C1386" s="5">
        <f>Zon[[#This Row],[Datum]]</f>
        <v>42106</v>
      </c>
      <c r="D1386" s="7">
        <v>3.6</v>
      </c>
      <c r="E1386">
        <f>YEAR(Zon[[#This Row],[Datum]])</f>
        <v>2015</v>
      </c>
      <c r="F1386">
        <f>MONTH(Zon[[#This Row],[Datum]])</f>
        <v>4</v>
      </c>
      <c r="G1386">
        <f>WEEKNUM(Zon[[#This Row],[Datum]],2)</f>
        <v>15</v>
      </c>
    </row>
    <row r="1387" spans="2:7" x14ac:dyDescent="0.25">
      <c r="B1387" s="6">
        <v>42107</v>
      </c>
      <c r="C1387" s="5">
        <f>Zon[[#This Row],[Datum]]</f>
        <v>42107</v>
      </c>
      <c r="D1387" s="7">
        <v>2.92</v>
      </c>
      <c r="E1387">
        <f>YEAR(Zon[[#This Row],[Datum]])</f>
        <v>2015</v>
      </c>
      <c r="F1387">
        <f>MONTH(Zon[[#This Row],[Datum]])</f>
        <v>4</v>
      </c>
      <c r="G1387">
        <f>WEEKNUM(Zon[[#This Row],[Datum]],2)</f>
        <v>16</v>
      </c>
    </row>
    <row r="1388" spans="2:7" x14ac:dyDescent="0.25">
      <c r="B1388" s="6">
        <v>42108</v>
      </c>
      <c r="C1388" s="5">
        <f>Zon[[#This Row],[Datum]]</f>
        <v>42108</v>
      </c>
      <c r="D1388" s="7">
        <v>3.7</v>
      </c>
      <c r="E1388">
        <f>YEAR(Zon[[#This Row],[Datum]])</f>
        <v>2015</v>
      </c>
      <c r="F1388">
        <f>MONTH(Zon[[#This Row],[Datum]])</f>
        <v>4</v>
      </c>
      <c r="G1388">
        <f>WEEKNUM(Zon[[#This Row],[Datum]],2)</f>
        <v>16</v>
      </c>
    </row>
    <row r="1389" spans="2:7" x14ac:dyDescent="0.25">
      <c r="B1389" s="6">
        <v>42109</v>
      </c>
      <c r="C1389" s="5">
        <f>Zon[[#This Row],[Datum]]</f>
        <v>42109</v>
      </c>
      <c r="D1389" s="7">
        <v>3.62</v>
      </c>
      <c r="E1389">
        <f>YEAR(Zon[[#This Row],[Datum]])</f>
        <v>2015</v>
      </c>
      <c r="F1389">
        <f>MONTH(Zon[[#This Row],[Datum]])</f>
        <v>4</v>
      </c>
      <c r="G1389">
        <f>WEEKNUM(Zon[[#This Row],[Datum]],2)</f>
        <v>16</v>
      </c>
    </row>
    <row r="1390" spans="2:7" x14ac:dyDescent="0.25">
      <c r="B1390" s="6">
        <v>42110</v>
      </c>
      <c r="C1390" s="5">
        <f>Zon[[#This Row],[Datum]]</f>
        <v>42110</v>
      </c>
      <c r="D1390" s="7">
        <v>2.85</v>
      </c>
      <c r="E1390">
        <f>YEAR(Zon[[#This Row],[Datum]])</f>
        <v>2015</v>
      </c>
      <c r="F1390">
        <f>MONTH(Zon[[#This Row],[Datum]])</f>
        <v>4</v>
      </c>
      <c r="G1390">
        <f>WEEKNUM(Zon[[#This Row],[Datum]],2)</f>
        <v>16</v>
      </c>
    </row>
    <row r="1391" spans="2:7" x14ac:dyDescent="0.25">
      <c r="B1391" s="6">
        <v>42111</v>
      </c>
      <c r="C1391" s="5">
        <f>Zon[[#This Row],[Datum]]</f>
        <v>42111</v>
      </c>
      <c r="D1391" s="7">
        <v>3.16</v>
      </c>
      <c r="E1391">
        <f>YEAR(Zon[[#This Row],[Datum]])</f>
        <v>2015</v>
      </c>
      <c r="F1391">
        <f>MONTH(Zon[[#This Row],[Datum]])</f>
        <v>4</v>
      </c>
      <c r="G1391">
        <f>WEEKNUM(Zon[[#This Row],[Datum]],2)</f>
        <v>16</v>
      </c>
    </row>
    <row r="1392" spans="2:7" x14ac:dyDescent="0.25">
      <c r="B1392" s="6">
        <v>42112</v>
      </c>
      <c r="C1392" s="5">
        <f>Zon[[#This Row],[Datum]]</f>
        <v>42112</v>
      </c>
      <c r="D1392" s="7">
        <v>3.7</v>
      </c>
      <c r="E1392">
        <f>YEAR(Zon[[#This Row],[Datum]])</f>
        <v>2015</v>
      </c>
      <c r="F1392">
        <f>MONTH(Zon[[#This Row],[Datum]])</f>
        <v>4</v>
      </c>
      <c r="G1392">
        <f>WEEKNUM(Zon[[#This Row],[Datum]],2)</f>
        <v>16</v>
      </c>
    </row>
    <row r="1393" spans="2:7" x14ac:dyDescent="0.25">
      <c r="B1393" s="6">
        <v>42113</v>
      </c>
      <c r="C1393" s="5">
        <f>Zon[[#This Row],[Datum]]</f>
        <v>42113</v>
      </c>
      <c r="D1393" s="7">
        <v>3.79</v>
      </c>
      <c r="E1393">
        <f>YEAR(Zon[[#This Row],[Datum]])</f>
        <v>2015</v>
      </c>
      <c r="F1393">
        <f>MONTH(Zon[[#This Row],[Datum]])</f>
        <v>4</v>
      </c>
      <c r="G1393">
        <f>WEEKNUM(Zon[[#This Row],[Datum]],2)</f>
        <v>16</v>
      </c>
    </row>
    <row r="1394" spans="2:7" x14ac:dyDescent="0.25">
      <c r="B1394" s="6">
        <v>42114</v>
      </c>
      <c r="C1394" s="5">
        <f>Zon[[#This Row],[Datum]]</f>
        <v>42114</v>
      </c>
      <c r="D1394" s="7">
        <v>3.83</v>
      </c>
      <c r="E1394">
        <f>YEAR(Zon[[#This Row],[Datum]])</f>
        <v>2015</v>
      </c>
      <c r="F1394">
        <f>MONTH(Zon[[#This Row],[Datum]])</f>
        <v>4</v>
      </c>
      <c r="G1394">
        <f>WEEKNUM(Zon[[#This Row],[Datum]],2)</f>
        <v>17</v>
      </c>
    </row>
    <row r="1395" spans="2:7" x14ac:dyDescent="0.25">
      <c r="B1395" s="6">
        <v>42115</v>
      </c>
      <c r="C1395" s="5">
        <f>Zon[[#This Row],[Datum]]</f>
        <v>42115</v>
      </c>
      <c r="D1395" s="7">
        <v>3.79</v>
      </c>
      <c r="E1395">
        <f>YEAR(Zon[[#This Row],[Datum]])</f>
        <v>2015</v>
      </c>
      <c r="F1395">
        <f>MONTH(Zon[[#This Row],[Datum]])</f>
        <v>4</v>
      </c>
      <c r="G1395">
        <f>WEEKNUM(Zon[[#This Row],[Datum]],2)</f>
        <v>17</v>
      </c>
    </row>
    <row r="1396" spans="2:7" x14ac:dyDescent="0.25">
      <c r="B1396" s="6">
        <v>42116</v>
      </c>
      <c r="C1396" s="5">
        <f>Zon[[#This Row],[Datum]]</f>
        <v>42116</v>
      </c>
      <c r="D1396" s="7">
        <v>3.3</v>
      </c>
      <c r="E1396">
        <f>YEAR(Zon[[#This Row],[Datum]])</f>
        <v>2015</v>
      </c>
      <c r="F1396">
        <f>MONTH(Zon[[#This Row],[Datum]])</f>
        <v>4</v>
      </c>
      <c r="G1396">
        <f>WEEKNUM(Zon[[#This Row],[Datum]],2)</f>
        <v>17</v>
      </c>
    </row>
    <row r="1397" spans="2:7" x14ac:dyDescent="0.25">
      <c r="B1397" s="6">
        <v>42117</v>
      </c>
      <c r="C1397" s="5">
        <f>Zon[[#This Row],[Datum]]</f>
        <v>42117</v>
      </c>
      <c r="D1397" s="7">
        <v>3.72</v>
      </c>
      <c r="E1397">
        <f>YEAR(Zon[[#This Row],[Datum]])</f>
        <v>2015</v>
      </c>
      <c r="F1397">
        <f>MONTH(Zon[[#This Row],[Datum]])</f>
        <v>4</v>
      </c>
      <c r="G1397">
        <f>WEEKNUM(Zon[[#This Row],[Datum]],2)</f>
        <v>17</v>
      </c>
    </row>
    <row r="1398" spans="2:7" x14ac:dyDescent="0.25">
      <c r="B1398" s="6">
        <v>42118</v>
      </c>
      <c r="C1398" s="5">
        <f>Zon[[#This Row],[Datum]]</f>
        <v>42118</v>
      </c>
      <c r="D1398" s="7">
        <v>3.45</v>
      </c>
      <c r="E1398">
        <f>YEAR(Zon[[#This Row],[Datum]])</f>
        <v>2015</v>
      </c>
      <c r="F1398">
        <f>MONTH(Zon[[#This Row],[Datum]])</f>
        <v>4</v>
      </c>
      <c r="G1398">
        <f>WEEKNUM(Zon[[#This Row],[Datum]],2)</f>
        <v>17</v>
      </c>
    </row>
    <row r="1399" spans="2:7" x14ac:dyDescent="0.25">
      <c r="B1399" s="6">
        <v>42119</v>
      </c>
      <c r="C1399" s="5">
        <f>Zon[[#This Row],[Datum]]</f>
        <v>42119</v>
      </c>
      <c r="D1399" s="7">
        <v>1.6</v>
      </c>
      <c r="E1399">
        <f>YEAR(Zon[[#This Row],[Datum]])</f>
        <v>2015</v>
      </c>
      <c r="F1399">
        <f>MONTH(Zon[[#This Row],[Datum]])</f>
        <v>4</v>
      </c>
      <c r="G1399">
        <f>WEEKNUM(Zon[[#This Row],[Datum]],2)</f>
        <v>17</v>
      </c>
    </row>
    <row r="1400" spans="2:7" x14ac:dyDescent="0.25">
      <c r="B1400" s="6">
        <v>42120</v>
      </c>
      <c r="C1400" s="5">
        <f>Zon[[#This Row],[Datum]]</f>
        <v>42120</v>
      </c>
      <c r="D1400" s="7">
        <v>1.46</v>
      </c>
      <c r="E1400">
        <f>YEAR(Zon[[#This Row],[Datum]])</f>
        <v>2015</v>
      </c>
      <c r="F1400">
        <f>MONTH(Zon[[#This Row],[Datum]])</f>
        <v>4</v>
      </c>
      <c r="G1400">
        <f>WEEKNUM(Zon[[#This Row],[Datum]],2)</f>
        <v>17</v>
      </c>
    </row>
    <row r="1401" spans="2:7" x14ac:dyDescent="0.25">
      <c r="B1401" s="6">
        <v>42121</v>
      </c>
      <c r="C1401" s="5">
        <f>Zon[[#This Row],[Datum]]</f>
        <v>42121</v>
      </c>
      <c r="D1401" s="7">
        <v>1</v>
      </c>
      <c r="E1401">
        <f>YEAR(Zon[[#This Row],[Datum]])</f>
        <v>2015</v>
      </c>
      <c r="F1401">
        <f>MONTH(Zon[[#This Row],[Datum]])</f>
        <v>4</v>
      </c>
      <c r="G1401">
        <f>WEEKNUM(Zon[[#This Row],[Datum]],2)</f>
        <v>18</v>
      </c>
    </row>
    <row r="1402" spans="2:7" x14ac:dyDescent="0.25">
      <c r="B1402" s="6">
        <v>42122</v>
      </c>
      <c r="C1402" s="5">
        <f>Zon[[#This Row],[Datum]]</f>
        <v>42122</v>
      </c>
      <c r="D1402" s="7">
        <v>2.66</v>
      </c>
      <c r="E1402">
        <f>YEAR(Zon[[#This Row],[Datum]])</f>
        <v>2015</v>
      </c>
      <c r="F1402">
        <f>MONTH(Zon[[#This Row],[Datum]])</f>
        <v>4</v>
      </c>
      <c r="G1402">
        <f>WEEKNUM(Zon[[#This Row],[Datum]],2)</f>
        <v>18</v>
      </c>
    </row>
    <row r="1403" spans="2:7" x14ac:dyDescent="0.25">
      <c r="B1403" s="6">
        <v>42123</v>
      </c>
      <c r="C1403" s="5">
        <f>Zon[[#This Row],[Datum]]</f>
        <v>42123</v>
      </c>
      <c r="D1403" s="7">
        <v>2.12</v>
      </c>
      <c r="E1403">
        <f>YEAR(Zon[[#This Row],[Datum]])</f>
        <v>2015</v>
      </c>
      <c r="F1403">
        <f>MONTH(Zon[[#This Row],[Datum]])</f>
        <v>4</v>
      </c>
      <c r="G1403">
        <f>WEEKNUM(Zon[[#This Row],[Datum]],2)</f>
        <v>18</v>
      </c>
    </row>
    <row r="1404" spans="2:7" x14ac:dyDescent="0.25">
      <c r="B1404" s="6">
        <v>42124</v>
      </c>
      <c r="C1404" s="5">
        <f>Zon[[#This Row],[Datum]]</f>
        <v>42124</v>
      </c>
      <c r="D1404" s="7">
        <v>1.3</v>
      </c>
      <c r="E1404">
        <f>YEAR(Zon[[#This Row],[Datum]])</f>
        <v>2015</v>
      </c>
      <c r="F1404">
        <f>MONTH(Zon[[#This Row],[Datum]])</f>
        <v>4</v>
      </c>
      <c r="G1404">
        <f>WEEKNUM(Zon[[#This Row],[Datum]],2)</f>
        <v>18</v>
      </c>
    </row>
    <row r="1405" spans="2:7" x14ac:dyDescent="0.25">
      <c r="B1405" s="6">
        <v>42125</v>
      </c>
      <c r="C1405" s="5">
        <f>Zon[[#This Row],[Datum]]</f>
        <v>42125</v>
      </c>
      <c r="D1405" s="7">
        <v>2.98</v>
      </c>
      <c r="E1405">
        <f>YEAR(Zon[[#This Row],[Datum]])</f>
        <v>2015</v>
      </c>
      <c r="F1405">
        <f>MONTH(Zon[[#This Row],[Datum]])</f>
        <v>5</v>
      </c>
      <c r="G1405">
        <f>WEEKNUM(Zon[[#This Row],[Datum]],2)</f>
        <v>18</v>
      </c>
    </row>
    <row r="1406" spans="2:7" x14ac:dyDescent="0.25">
      <c r="B1406" s="6">
        <v>42126</v>
      </c>
      <c r="C1406" s="5">
        <f>Zon[[#This Row],[Datum]]</f>
        <v>42126</v>
      </c>
      <c r="D1406" s="7">
        <v>2.2999999999999998</v>
      </c>
      <c r="E1406">
        <f>YEAR(Zon[[#This Row],[Datum]])</f>
        <v>2015</v>
      </c>
      <c r="F1406">
        <f>MONTH(Zon[[#This Row],[Datum]])</f>
        <v>5</v>
      </c>
      <c r="G1406">
        <f>WEEKNUM(Zon[[#This Row],[Datum]],2)</f>
        <v>18</v>
      </c>
    </row>
    <row r="1407" spans="2:7" x14ac:dyDescent="0.25">
      <c r="B1407" s="6">
        <v>42127</v>
      </c>
      <c r="C1407" s="5">
        <f>Zon[[#This Row],[Datum]]</f>
        <v>42127</v>
      </c>
      <c r="D1407" s="7">
        <v>1.1399999999999999</v>
      </c>
      <c r="E1407">
        <f>YEAR(Zon[[#This Row],[Datum]])</f>
        <v>2015</v>
      </c>
      <c r="F1407">
        <f>MONTH(Zon[[#This Row],[Datum]])</f>
        <v>5</v>
      </c>
      <c r="G1407">
        <f>WEEKNUM(Zon[[#This Row],[Datum]],2)</f>
        <v>18</v>
      </c>
    </row>
    <row r="1408" spans="2:7" x14ac:dyDescent="0.25">
      <c r="B1408" s="6">
        <v>42128</v>
      </c>
      <c r="C1408" s="5">
        <f>Zon[[#This Row],[Datum]]</f>
        <v>42128</v>
      </c>
      <c r="D1408" s="7">
        <v>2.68</v>
      </c>
      <c r="E1408">
        <f>YEAR(Zon[[#This Row],[Datum]])</f>
        <v>2015</v>
      </c>
      <c r="F1408">
        <f>MONTH(Zon[[#This Row],[Datum]])</f>
        <v>5</v>
      </c>
      <c r="G1408">
        <f>WEEKNUM(Zon[[#This Row],[Datum]],2)</f>
        <v>19</v>
      </c>
    </row>
    <row r="1409" spans="2:7" x14ac:dyDescent="0.25">
      <c r="B1409" s="6">
        <v>42129</v>
      </c>
      <c r="C1409" s="5">
        <f>Zon[[#This Row],[Datum]]</f>
        <v>42129</v>
      </c>
      <c r="D1409" s="7">
        <v>2.66</v>
      </c>
      <c r="E1409">
        <f>YEAR(Zon[[#This Row],[Datum]])</f>
        <v>2015</v>
      </c>
      <c r="F1409">
        <f>MONTH(Zon[[#This Row],[Datum]])</f>
        <v>5</v>
      </c>
      <c r="G1409">
        <f>WEEKNUM(Zon[[#This Row],[Datum]],2)</f>
        <v>19</v>
      </c>
    </row>
    <row r="1410" spans="2:7" x14ac:dyDescent="0.25">
      <c r="B1410" s="6">
        <v>42130</v>
      </c>
      <c r="C1410" s="5">
        <f>Zon[[#This Row],[Datum]]</f>
        <v>42130</v>
      </c>
      <c r="D1410" s="7">
        <v>2.57</v>
      </c>
      <c r="E1410">
        <f>YEAR(Zon[[#This Row],[Datum]])</f>
        <v>2015</v>
      </c>
      <c r="F1410">
        <f>MONTH(Zon[[#This Row],[Datum]])</f>
        <v>5</v>
      </c>
      <c r="G1410">
        <f>WEEKNUM(Zon[[#This Row],[Datum]],2)</f>
        <v>19</v>
      </c>
    </row>
    <row r="1411" spans="2:7" x14ac:dyDescent="0.25">
      <c r="B1411" s="6">
        <v>42131</v>
      </c>
      <c r="C1411" s="5">
        <f>Zon[[#This Row],[Datum]]</f>
        <v>42131</v>
      </c>
      <c r="D1411" s="7">
        <v>2.89</v>
      </c>
      <c r="E1411">
        <f>YEAR(Zon[[#This Row],[Datum]])</f>
        <v>2015</v>
      </c>
      <c r="F1411">
        <f>MONTH(Zon[[#This Row],[Datum]])</f>
        <v>5</v>
      </c>
      <c r="G1411">
        <f>WEEKNUM(Zon[[#This Row],[Datum]],2)</f>
        <v>19</v>
      </c>
    </row>
    <row r="1412" spans="2:7" x14ac:dyDescent="0.25">
      <c r="B1412" s="6">
        <v>42132</v>
      </c>
      <c r="C1412" s="5">
        <f>Zon[[#This Row],[Datum]]</f>
        <v>42132</v>
      </c>
      <c r="D1412" s="7">
        <v>2.79</v>
      </c>
      <c r="E1412">
        <f>YEAR(Zon[[#This Row],[Datum]])</f>
        <v>2015</v>
      </c>
      <c r="F1412">
        <f>MONTH(Zon[[#This Row],[Datum]])</f>
        <v>5</v>
      </c>
      <c r="G1412">
        <f>WEEKNUM(Zon[[#This Row],[Datum]],2)</f>
        <v>19</v>
      </c>
    </row>
    <row r="1413" spans="2:7" x14ac:dyDescent="0.25">
      <c r="B1413" s="6">
        <v>42133</v>
      </c>
      <c r="C1413" s="5">
        <f>Zon[[#This Row],[Datum]]</f>
        <v>42133</v>
      </c>
      <c r="D1413" s="7">
        <v>3.04</v>
      </c>
      <c r="E1413">
        <f>YEAR(Zon[[#This Row],[Datum]])</f>
        <v>2015</v>
      </c>
      <c r="F1413">
        <f>MONTH(Zon[[#This Row],[Datum]])</f>
        <v>5</v>
      </c>
      <c r="G1413">
        <f>WEEKNUM(Zon[[#This Row],[Datum]],2)</f>
        <v>19</v>
      </c>
    </row>
    <row r="1414" spans="2:7" x14ac:dyDescent="0.25">
      <c r="B1414" s="6">
        <v>42134</v>
      </c>
      <c r="C1414" s="5">
        <f>Zon[[#This Row],[Datum]]</f>
        <v>42134</v>
      </c>
      <c r="D1414" s="7">
        <v>3.8</v>
      </c>
      <c r="E1414">
        <f>YEAR(Zon[[#This Row],[Datum]])</f>
        <v>2015</v>
      </c>
      <c r="F1414">
        <f>MONTH(Zon[[#This Row],[Datum]])</f>
        <v>5</v>
      </c>
      <c r="G1414">
        <f>WEEKNUM(Zon[[#This Row],[Datum]],2)</f>
        <v>19</v>
      </c>
    </row>
    <row r="1415" spans="2:7" x14ac:dyDescent="0.25">
      <c r="B1415" s="6">
        <v>42135</v>
      </c>
      <c r="C1415" s="5">
        <f>Zon[[#This Row],[Datum]]</f>
        <v>42135</v>
      </c>
      <c r="D1415" s="7">
        <v>3.35</v>
      </c>
      <c r="E1415">
        <f>YEAR(Zon[[#This Row],[Datum]])</f>
        <v>2015</v>
      </c>
      <c r="F1415">
        <f>MONTH(Zon[[#This Row],[Datum]])</f>
        <v>5</v>
      </c>
      <c r="G1415">
        <f>WEEKNUM(Zon[[#This Row],[Datum]],2)</f>
        <v>20</v>
      </c>
    </row>
    <row r="1416" spans="2:7" x14ac:dyDescent="0.25">
      <c r="B1416" s="6">
        <v>42136</v>
      </c>
      <c r="C1416" s="5">
        <f>Zon[[#This Row],[Datum]]</f>
        <v>42136</v>
      </c>
      <c r="D1416" s="7">
        <v>3.6</v>
      </c>
      <c r="E1416">
        <f>YEAR(Zon[[#This Row],[Datum]])</f>
        <v>2015</v>
      </c>
      <c r="F1416">
        <f>MONTH(Zon[[#This Row],[Datum]])</f>
        <v>5</v>
      </c>
      <c r="G1416">
        <f>WEEKNUM(Zon[[#This Row],[Datum]],2)</f>
        <v>20</v>
      </c>
    </row>
    <row r="1417" spans="2:7" x14ac:dyDescent="0.25">
      <c r="B1417" s="6">
        <v>42137</v>
      </c>
      <c r="C1417" s="5">
        <f>Zon[[#This Row],[Datum]]</f>
        <v>42137</v>
      </c>
      <c r="D1417" s="7">
        <v>2.64</v>
      </c>
      <c r="E1417">
        <f>YEAR(Zon[[#This Row],[Datum]])</f>
        <v>2015</v>
      </c>
      <c r="F1417">
        <f>MONTH(Zon[[#This Row],[Datum]])</f>
        <v>5</v>
      </c>
      <c r="G1417">
        <f>WEEKNUM(Zon[[#This Row],[Datum]],2)</f>
        <v>20</v>
      </c>
    </row>
    <row r="1418" spans="2:7" x14ac:dyDescent="0.25">
      <c r="B1418" s="6">
        <v>42138</v>
      </c>
      <c r="C1418" s="5">
        <f>Zon[[#This Row],[Datum]]</f>
        <v>42138</v>
      </c>
      <c r="D1418" s="7">
        <v>3.86</v>
      </c>
      <c r="E1418">
        <f>YEAR(Zon[[#This Row],[Datum]])</f>
        <v>2015</v>
      </c>
      <c r="F1418">
        <f>MONTH(Zon[[#This Row],[Datum]])</f>
        <v>5</v>
      </c>
      <c r="G1418">
        <f>WEEKNUM(Zon[[#This Row],[Datum]],2)</f>
        <v>20</v>
      </c>
    </row>
    <row r="1419" spans="2:7" x14ac:dyDescent="0.25">
      <c r="B1419" s="6">
        <v>42139</v>
      </c>
      <c r="C1419" s="5">
        <f>Zon[[#This Row],[Datum]]</f>
        <v>42139</v>
      </c>
      <c r="D1419" s="7">
        <v>2.5</v>
      </c>
      <c r="E1419">
        <f>YEAR(Zon[[#This Row],[Datum]])</f>
        <v>2015</v>
      </c>
      <c r="F1419">
        <f>MONTH(Zon[[#This Row],[Datum]])</f>
        <v>5</v>
      </c>
      <c r="G1419">
        <f>WEEKNUM(Zon[[#This Row],[Datum]],2)</f>
        <v>20</v>
      </c>
    </row>
    <row r="1420" spans="2:7" x14ac:dyDescent="0.25">
      <c r="B1420" s="6">
        <v>42140</v>
      </c>
      <c r="C1420" s="5">
        <f>Zon[[#This Row],[Datum]]</f>
        <v>42140</v>
      </c>
      <c r="D1420" s="7">
        <v>1.1000000000000001</v>
      </c>
      <c r="E1420">
        <f>YEAR(Zon[[#This Row],[Datum]])</f>
        <v>2015</v>
      </c>
      <c r="F1420">
        <f>MONTH(Zon[[#This Row],[Datum]])</f>
        <v>5</v>
      </c>
      <c r="G1420">
        <f>WEEKNUM(Zon[[#This Row],[Datum]],2)</f>
        <v>20</v>
      </c>
    </row>
    <row r="1421" spans="2:7" x14ac:dyDescent="0.25">
      <c r="B1421" s="6">
        <v>42141</v>
      </c>
      <c r="C1421" s="5">
        <f>Zon[[#This Row],[Datum]]</f>
        <v>42141</v>
      </c>
      <c r="D1421" s="7">
        <v>3.05</v>
      </c>
      <c r="E1421">
        <f>YEAR(Zon[[#This Row],[Datum]])</f>
        <v>2015</v>
      </c>
      <c r="F1421">
        <f>MONTH(Zon[[#This Row],[Datum]])</f>
        <v>5</v>
      </c>
      <c r="G1421">
        <f>WEEKNUM(Zon[[#This Row],[Datum]],2)</f>
        <v>20</v>
      </c>
    </row>
    <row r="1422" spans="2:7" x14ac:dyDescent="0.25">
      <c r="B1422" s="6">
        <v>42142</v>
      </c>
      <c r="C1422" s="5">
        <f>Zon[[#This Row],[Datum]]</f>
        <v>42142</v>
      </c>
      <c r="D1422" s="7">
        <v>2.98</v>
      </c>
      <c r="E1422">
        <f>YEAR(Zon[[#This Row],[Datum]])</f>
        <v>2015</v>
      </c>
      <c r="F1422">
        <f>MONTH(Zon[[#This Row],[Datum]])</f>
        <v>5</v>
      </c>
      <c r="G1422">
        <f>WEEKNUM(Zon[[#This Row],[Datum]],2)</f>
        <v>21</v>
      </c>
    </row>
    <row r="1423" spans="2:7" x14ac:dyDescent="0.25">
      <c r="B1423" s="6">
        <v>42143</v>
      </c>
      <c r="C1423" s="5">
        <f>Zon[[#This Row],[Datum]]</f>
        <v>42143</v>
      </c>
      <c r="D1423" s="7">
        <v>2.63</v>
      </c>
      <c r="E1423">
        <f>YEAR(Zon[[#This Row],[Datum]])</f>
        <v>2015</v>
      </c>
      <c r="F1423">
        <f>MONTH(Zon[[#This Row],[Datum]])</f>
        <v>5</v>
      </c>
      <c r="G1423">
        <f>WEEKNUM(Zon[[#This Row],[Datum]],2)</f>
        <v>21</v>
      </c>
    </row>
    <row r="1424" spans="2:7" x14ac:dyDescent="0.25">
      <c r="B1424" s="6">
        <v>42144</v>
      </c>
      <c r="C1424" s="5">
        <f>Zon[[#This Row],[Datum]]</f>
        <v>42144</v>
      </c>
      <c r="D1424" s="7">
        <v>2.8</v>
      </c>
      <c r="E1424">
        <f>YEAR(Zon[[#This Row],[Datum]])</f>
        <v>2015</v>
      </c>
      <c r="F1424">
        <f>MONTH(Zon[[#This Row],[Datum]])</f>
        <v>5</v>
      </c>
      <c r="G1424">
        <f>WEEKNUM(Zon[[#This Row],[Datum]],2)</f>
        <v>21</v>
      </c>
    </row>
    <row r="1425" spans="2:7" x14ac:dyDescent="0.25">
      <c r="B1425" s="6">
        <v>42145</v>
      </c>
      <c r="C1425" s="5">
        <f>Zon[[#This Row],[Datum]]</f>
        <v>42145</v>
      </c>
      <c r="D1425" s="7">
        <v>2.8</v>
      </c>
      <c r="E1425">
        <f>YEAR(Zon[[#This Row],[Datum]])</f>
        <v>2015</v>
      </c>
      <c r="F1425">
        <f>MONTH(Zon[[#This Row],[Datum]])</f>
        <v>5</v>
      </c>
      <c r="G1425">
        <f>WEEKNUM(Zon[[#This Row],[Datum]],2)</f>
        <v>21</v>
      </c>
    </row>
    <row r="1426" spans="2:7" x14ac:dyDescent="0.25">
      <c r="B1426" s="6">
        <v>42146</v>
      </c>
      <c r="C1426" s="5">
        <f>Zon[[#This Row],[Datum]]</f>
        <v>42146</v>
      </c>
      <c r="D1426" s="7">
        <v>2.8</v>
      </c>
      <c r="E1426">
        <f>YEAR(Zon[[#This Row],[Datum]])</f>
        <v>2015</v>
      </c>
      <c r="F1426">
        <f>MONTH(Zon[[#This Row],[Datum]])</f>
        <v>5</v>
      </c>
      <c r="G1426">
        <f>WEEKNUM(Zon[[#This Row],[Datum]],2)</f>
        <v>21</v>
      </c>
    </row>
    <row r="1427" spans="2:7" x14ac:dyDescent="0.25">
      <c r="B1427" s="6">
        <v>42147</v>
      </c>
      <c r="C1427" s="5">
        <f>Zon[[#This Row],[Datum]]</f>
        <v>42147</v>
      </c>
      <c r="D1427" s="7">
        <v>2.0699999999999998</v>
      </c>
      <c r="E1427">
        <f>YEAR(Zon[[#This Row],[Datum]])</f>
        <v>2015</v>
      </c>
      <c r="F1427">
        <f>MONTH(Zon[[#This Row],[Datum]])</f>
        <v>5</v>
      </c>
      <c r="G1427">
        <f>WEEKNUM(Zon[[#This Row],[Datum]],2)</f>
        <v>21</v>
      </c>
    </row>
    <row r="1428" spans="2:7" x14ac:dyDescent="0.25">
      <c r="B1428" s="6">
        <v>42148</v>
      </c>
      <c r="C1428" s="5">
        <f>Zon[[#This Row],[Datum]]</f>
        <v>42148</v>
      </c>
      <c r="D1428" s="7">
        <v>3.95</v>
      </c>
      <c r="E1428">
        <f>YEAR(Zon[[#This Row],[Datum]])</f>
        <v>2015</v>
      </c>
      <c r="F1428">
        <f>MONTH(Zon[[#This Row],[Datum]])</f>
        <v>5</v>
      </c>
      <c r="G1428">
        <f>WEEKNUM(Zon[[#This Row],[Datum]],2)</f>
        <v>21</v>
      </c>
    </row>
    <row r="1429" spans="2:7" x14ac:dyDescent="0.25">
      <c r="B1429" s="6">
        <v>42149</v>
      </c>
      <c r="C1429" s="5">
        <f>Zon[[#This Row],[Datum]]</f>
        <v>42149</v>
      </c>
      <c r="D1429" s="7">
        <v>1.62</v>
      </c>
      <c r="E1429">
        <f>YEAR(Zon[[#This Row],[Datum]])</f>
        <v>2015</v>
      </c>
      <c r="F1429">
        <f>MONTH(Zon[[#This Row],[Datum]])</f>
        <v>5</v>
      </c>
      <c r="G1429">
        <f>WEEKNUM(Zon[[#This Row],[Datum]],2)</f>
        <v>22</v>
      </c>
    </row>
    <row r="1430" spans="2:7" x14ac:dyDescent="0.25">
      <c r="B1430" s="6">
        <v>42150</v>
      </c>
      <c r="C1430" s="5">
        <f>Zon[[#This Row],[Datum]]</f>
        <v>42150</v>
      </c>
      <c r="D1430" s="7">
        <v>2.5099999999999998</v>
      </c>
      <c r="E1430">
        <f>YEAR(Zon[[#This Row],[Datum]])</f>
        <v>2015</v>
      </c>
      <c r="F1430">
        <f>MONTH(Zon[[#This Row],[Datum]])</f>
        <v>5</v>
      </c>
      <c r="G1430">
        <f>WEEKNUM(Zon[[#This Row],[Datum]],2)</f>
        <v>22</v>
      </c>
    </row>
    <row r="1431" spans="2:7" x14ac:dyDescent="0.25">
      <c r="B1431" s="6">
        <v>42151</v>
      </c>
      <c r="C1431" s="5">
        <f>Zon[[#This Row],[Datum]]</f>
        <v>42151</v>
      </c>
      <c r="D1431" s="7">
        <v>3.33</v>
      </c>
      <c r="E1431">
        <f>YEAR(Zon[[#This Row],[Datum]])</f>
        <v>2015</v>
      </c>
      <c r="F1431">
        <f>MONTH(Zon[[#This Row],[Datum]])</f>
        <v>5</v>
      </c>
      <c r="G1431">
        <f>WEEKNUM(Zon[[#This Row],[Datum]],2)</f>
        <v>22</v>
      </c>
    </row>
    <row r="1432" spans="2:7" x14ac:dyDescent="0.25">
      <c r="B1432" s="6">
        <v>42152</v>
      </c>
      <c r="C1432" s="5">
        <f>Zon[[#This Row],[Datum]]</f>
        <v>42152</v>
      </c>
      <c r="D1432" s="7">
        <v>2.2799999999999998</v>
      </c>
      <c r="E1432">
        <f>YEAR(Zon[[#This Row],[Datum]])</f>
        <v>2015</v>
      </c>
      <c r="F1432">
        <f>MONTH(Zon[[#This Row],[Datum]])</f>
        <v>5</v>
      </c>
      <c r="G1432">
        <f>WEEKNUM(Zon[[#This Row],[Datum]],2)</f>
        <v>22</v>
      </c>
    </row>
    <row r="1433" spans="2:7" x14ac:dyDescent="0.25">
      <c r="B1433" s="6">
        <v>42153</v>
      </c>
      <c r="C1433" s="5">
        <f>Zon[[#This Row],[Datum]]</f>
        <v>42153</v>
      </c>
      <c r="D1433" s="7">
        <v>2.52</v>
      </c>
      <c r="E1433">
        <f>YEAR(Zon[[#This Row],[Datum]])</f>
        <v>2015</v>
      </c>
      <c r="F1433">
        <f>MONTH(Zon[[#This Row],[Datum]])</f>
        <v>5</v>
      </c>
      <c r="G1433">
        <f>WEEKNUM(Zon[[#This Row],[Datum]],2)</f>
        <v>22</v>
      </c>
    </row>
    <row r="1434" spans="2:7" x14ac:dyDescent="0.25">
      <c r="B1434" s="6">
        <v>42154</v>
      </c>
      <c r="C1434" s="5">
        <f>Zon[[#This Row],[Datum]]</f>
        <v>42154</v>
      </c>
      <c r="D1434" s="7">
        <v>2.33</v>
      </c>
      <c r="E1434">
        <f>YEAR(Zon[[#This Row],[Datum]])</f>
        <v>2015</v>
      </c>
      <c r="F1434">
        <f>MONTH(Zon[[#This Row],[Datum]])</f>
        <v>5</v>
      </c>
      <c r="G1434">
        <f>WEEKNUM(Zon[[#This Row],[Datum]],2)</f>
        <v>22</v>
      </c>
    </row>
    <row r="1435" spans="2:7" x14ac:dyDescent="0.25">
      <c r="B1435" s="6">
        <v>42155</v>
      </c>
      <c r="C1435" s="5">
        <f>Zon[[#This Row],[Datum]]</f>
        <v>42155</v>
      </c>
      <c r="D1435" s="7">
        <v>1.78</v>
      </c>
      <c r="E1435">
        <f>YEAR(Zon[[#This Row],[Datum]])</f>
        <v>2015</v>
      </c>
      <c r="F1435">
        <f>MONTH(Zon[[#This Row],[Datum]])</f>
        <v>5</v>
      </c>
      <c r="G1435">
        <f>WEEKNUM(Zon[[#This Row],[Datum]],2)</f>
        <v>22</v>
      </c>
    </row>
    <row r="1436" spans="2:7" x14ac:dyDescent="0.25">
      <c r="B1436" s="6">
        <v>42156</v>
      </c>
      <c r="C1436" s="5">
        <f>Zon[[#This Row],[Datum]]</f>
        <v>42156</v>
      </c>
      <c r="D1436" s="7">
        <v>3.57</v>
      </c>
      <c r="E1436">
        <f>YEAR(Zon[[#This Row],[Datum]])</f>
        <v>2015</v>
      </c>
      <c r="F1436">
        <f>MONTH(Zon[[#This Row],[Datum]])</f>
        <v>6</v>
      </c>
      <c r="G1436">
        <f>WEEKNUM(Zon[[#This Row],[Datum]],2)</f>
        <v>23</v>
      </c>
    </row>
    <row r="1437" spans="2:7" x14ac:dyDescent="0.25">
      <c r="B1437" s="6">
        <v>42157</v>
      </c>
      <c r="C1437" s="5">
        <f>Zon[[#This Row],[Datum]]</f>
        <v>42157</v>
      </c>
      <c r="D1437" s="7">
        <v>1.74</v>
      </c>
      <c r="E1437">
        <f>YEAR(Zon[[#This Row],[Datum]])</f>
        <v>2015</v>
      </c>
      <c r="F1437">
        <f>MONTH(Zon[[#This Row],[Datum]])</f>
        <v>6</v>
      </c>
      <c r="G1437">
        <f>WEEKNUM(Zon[[#This Row],[Datum]],2)</f>
        <v>23</v>
      </c>
    </row>
    <row r="1438" spans="2:7" x14ac:dyDescent="0.25">
      <c r="B1438" s="6">
        <v>42158</v>
      </c>
      <c r="C1438" s="5">
        <f>Zon[[#This Row],[Datum]]</f>
        <v>42158</v>
      </c>
      <c r="D1438" s="7">
        <v>2.75</v>
      </c>
      <c r="E1438">
        <f>YEAR(Zon[[#This Row],[Datum]])</f>
        <v>2015</v>
      </c>
      <c r="F1438">
        <f>MONTH(Zon[[#This Row],[Datum]])</f>
        <v>6</v>
      </c>
      <c r="G1438">
        <f>WEEKNUM(Zon[[#This Row],[Datum]],2)</f>
        <v>23</v>
      </c>
    </row>
    <row r="1439" spans="2:7" x14ac:dyDescent="0.25">
      <c r="B1439" s="6">
        <v>42159</v>
      </c>
      <c r="C1439" s="5">
        <f>Zon[[#This Row],[Datum]]</f>
        <v>42159</v>
      </c>
      <c r="D1439" s="7">
        <v>4.18</v>
      </c>
      <c r="E1439">
        <f>YEAR(Zon[[#This Row],[Datum]])</f>
        <v>2015</v>
      </c>
      <c r="F1439">
        <f>MONTH(Zon[[#This Row],[Datum]])</f>
        <v>6</v>
      </c>
      <c r="G1439">
        <f>WEEKNUM(Zon[[#This Row],[Datum]],2)</f>
        <v>23</v>
      </c>
    </row>
    <row r="1440" spans="2:7" x14ac:dyDescent="0.25">
      <c r="B1440" s="6">
        <v>42160</v>
      </c>
      <c r="C1440" s="5">
        <f>Zon[[#This Row],[Datum]]</f>
        <v>42160</v>
      </c>
      <c r="D1440" s="7">
        <v>3.69</v>
      </c>
      <c r="E1440">
        <f>YEAR(Zon[[#This Row],[Datum]])</f>
        <v>2015</v>
      </c>
      <c r="F1440">
        <f>MONTH(Zon[[#This Row],[Datum]])</f>
        <v>6</v>
      </c>
      <c r="G1440">
        <f>WEEKNUM(Zon[[#This Row],[Datum]],2)</f>
        <v>23</v>
      </c>
    </row>
    <row r="1441" spans="2:7" x14ac:dyDescent="0.25">
      <c r="B1441" s="6">
        <v>42161</v>
      </c>
      <c r="C1441" s="5">
        <f>Zon[[#This Row],[Datum]]</f>
        <v>42161</v>
      </c>
      <c r="D1441" s="7">
        <v>3.9</v>
      </c>
      <c r="E1441">
        <f>YEAR(Zon[[#This Row],[Datum]])</f>
        <v>2015</v>
      </c>
      <c r="F1441">
        <f>MONTH(Zon[[#This Row],[Datum]])</f>
        <v>6</v>
      </c>
      <c r="G1441">
        <f>WEEKNUM(Zon[[#This Row],[Datum]],2)</f>
        <v>23</v>
      </c>
    </row>
    <row r="1442" spans="2:7" x14ac:dyDescent="0.25">
      <c r="B1442" s="6">
        <v>42162</v>
      </c>
      <c r="C1442" s="5">
        <f>Zon[[#This Row],[Datum]]</f>
        <v>42162</v>
      </c>
      <c r="D1442" s="7">
        <v>4.1900000000000004</v>
      </c>
      <c r="E1442">
        <f>YEAR(Zon[[#This Row],[Datum]])</f>
        <v>2015</v>
      </c>
      <c r="F1442">
        <f>MONTH(Zon[[#This Row],[Datum]])</f>
        <v>6</v>
      </c>
      <c r="G1442">
        <f>WEEKNUM(Zon[[#This Row],[Datum]],2)</f>
        <v>23</v>
      </c>
    </row>
    <row r="1443" spans="2:7" x14ac:dyDescent="0.25">
      <c r="B1443" s="6">
        <v>42163</v>
      </c>
      <c r="C1443" s="5">
        <f>Zon[[#This Row],[Datum]]</f>
        <v>42163</v>
      </c>
      <c r="D1443" s="7">
        <v>3.69</v>
      </c>
      <c r="E1443">
        <f>YEAR(Zon[[#This Row],[Datum]])</f>
        <v>2015</v>
      </c>
      <c r="F1443">
        <f>MONTH(Zon[[#This Row],[Datum]])</f>
        <v>6</v>
      </c>
      <c r="G1443">
        <f>WEEKNUM(Zon[[#This Row],[Datum]],2)</f>
        <v>24</v>
      </c>
    </row>
    <row r="1444" spans="2:7" x14ac:dyDescent="0.25">
      <c r="B1444" s="6">
        <v>42164</v>
      </c>
      <c r="C1444" s="5">
        <f>Zon[[#This Row],[Datum]]</f>
        <v>42164</v>
      </c>
      <c r="D1444" s="7">
        <v>3.19</v>
      </c>
      <c r="E1444">
        <f>YEAR(Zon[[#This Row],[Datum]])</f>
        <v>2015</v>
      </c>
      <c r="F1444">
        <f>MONTH(Zon[[#This Row],[Datum]])</f>
        <v>6</v>
      </c>
      <c r="G1444">
        <f>WEEKNUM(Zon[[#This Row],[Datum]],2)</f>
        <v>24</v>
      </c>
    </row>
    <row r="1445" spans="2:7" x14ac:dyDescent="0.25">
      <c r="B1445" s="6">
        <v>42165</v>
      </c>
      <c r="C1445" s="5">
        <f>Zon[[#This Row],[Datum]]</f>
        <v>42165</v>
      </c>
      <c r="D1445" s="7">
        <v>3.78</v>
      </c>
      <c r="E1445">
        <f>YEAR(Zon[[#This Row],[Datum]])</f>
        <v>2015</v>
      </c>
      <c r="F1445">
        <f>MONTH(Zon[[#This Row],[Datum]])</f>
        <v>6</v>
      </c>
      <c r="G1445">
        <f>WEEKNUM(Zon[[#This Row],[Datum]],2)</f>
        <v>24</v>
      </c>
    </row>
    <row r="1446" spans="2:7" x14ac:dyDescent="0.25">
      <c r="B1446" s="6">
        <v>42166</v>
      </c>
      <c r="C1446" s="5">
        <f>Zon[[#This Row],[Datum]]</f>
        <v>42166</v>
      </c>
      <c r="D1446" s="7">
        <v>4.12</v>
      </c>
      <c r="E1446">
        <f>YEAR(Zon[[#This Row],[Datum]])</f>
        <v>2015</v>
      </c>
      <c r="F1446">
        <f>MONTH(Zon[[#This Row],[Datum]])</f>
        <v>6</v>
      </c>
      <c r="G1446">
        <f>WEEKNUM(Zon[[#This Row],[Datum]],2)</f>
        <v>24</v>
      </c>
    </row>
    <row r="1447" spans="2:7" x14ac:dyDescent="0.25">
      <c r="B1447" s="6">
        <v>42167</v>
      </c>
      <c r="C1447" s="5">
        <f>Zon[[#This Row],[Datum]]</f>
        <v>42167</v>
      </c>
      <c r="D1447" s="7">
        <v>2.5299999999999998</v>
      </c>
      <c r="E1447">
        <f>YEAR(Zon[[#This Row],[Datum]])</f>
        <v>2015</v>
      </c>
      <c r="F1447">
        <f>MONTH(Zon[[#This Row],[Datum]])</f>
        <v>6</v>
      </c>
      <c r="G1447">
        <f>WEEKNUM(Zon[[#This Row],[Datum]],2)</f>
        <v>24</v>
      </c>
    </row>
    <row r="1448" spans="2:7" x14ac:dyDescent="0.25">
      <c r="B1448" s="6">
        <v>42168</v>
      </c>
      <c r="C1448" s="5">
        <f>Zon[[#This Row],[Datum]]</f>
        <v>42168</v>
      </c>
      <c r="D1448" s="7">
        <v>3.68</v>
      </c>
      <c r="E1448">
        <f>YEAR(Zon[[#This Row],[Datum]])</f>
        <v>2015</v>
      </c>
      <c r="F1448">
        <f>MONTH(Zon[[#This Row],[Datum]])</f>
        <v>6</v>
      </c>
      <c r="G1448">
        <f>WEEKNUM(Zon[[#This Row],[Datum]],2)</f>
        <v>24</v>
      </c>
    </row>
    <row r="1449" spans="2:7" x14ac:dyDescent="0.25">
      <c r="B1449" s="6">
        <v>42169</v>
      </c>
      <c r="C1449" s="5">
        <f>Zon[[#This Row],[Datum]]</f>
        <v>42169</v>
      </c>
      <c r="D1449" s="7">
        <v>3.58</v>
      </c>
      <c r="E1449">
        <f>YEAR(Zon[[#This Row],[Datum]])</f>
        <v>2015</v>
      </c>
      <c r="F1449">
        <f>MONTH(Zon[[#This Row],[Datum]])</f>
        <v>6</v>
      </c>
      <c r="G1449">
        <f>WEEKNUM(Zon[[#This Row],[Datum]],2)</f>
        <v>24</v>
      </c>
    </row>
    <row r="1450" spans="2:7" x14ac:dyDescent="0.25">
      <c r="B1450" s="6">
        <v>42170</v>
      </c>
      <c r="C1450" s="5">
        <f>Zon[[#This Row],[Datum]]</f>
        <v>42170</v>
      </c>
      <c r="D1450" s="7">
        <v>2.62</v>
      </c>
      <c r="E1450">
        <f>YEAR(Zon[[#This Row],[Datum]])</f>
        <v>2015</v>
      </c>
      <c r="F1450">
        <f>MONTH(Zon[[#This Row],[Datum]])</f>
        <v>6</v>
      </c>
      <c r="G1450">
        <f>WEEKNUM(Zon[[#This Row],[Datum]],2)</f>
        <v>25</v>
      </c>
    </row>
    <row r="1451" spans="2:7" x14ac:dyDescent="0.25">
      <c r="B1451" s="6">
        <v>42171</v>
      </c>
      <c r="C1451" s="5">
        <f>Zon[[#This Row],[Datum]]</f>
        <v>42171</v>
      </c>
      <c r="D1451" s="7">
        <v>2.84</v>
      </c>
      <c r="E1451">
        <f>YEAR(Zon[[#This Row],[Datum]])</f>
        <v>2015</v>
      </c>
      <c r="F1451">
        <f>MONTH(Zon[[#This Row],[Datum]])</f>
        <v>6</v>
      </c>
      <c r="G1451">
        <f>WEEKNUM(Zon[[#This Row],[Datum]],2)</f>
        <v>25</v>
      </c>
    </row>
    <row r="1452" spans="2:7" x14ac:dyDescent="0.25">
      <c r="B1452" s="6">
        <v>42172</v>
      </c>
      <c r="C1452" s="5">
        <f>Zon[[#This Row],[Datum]]</f>
        <v>42172</v>
      </c>
      <c r="D1452" s="7">
        <v>3.41</v>
      </c>
      <c r="E1452">
        <f>YEAR(Zon[[#This Row],[Datum]])</f>
        <v>2015</v>
      </c>
      <c r="F1452">
        <f>MONTH(Zon[[#This Row],[Datum]])</f>
        <v>6</v>
      </c>
      <c r="G1452">
        <f>WEEKNUM(Zon[[#This Row],[Datum]],2)</f>
        <v>25</v>
      </c>
    </row>
    <row r="1453" spans="2:7" x14ac:dyDescent="0.25">
      <c r="B1453" s="6">
        <v>42173</v>
      </c>
      <c r="C1453" s="5">
        <f>Zon[[#This Row],[Datum]]</f>
        <v>42173</v>
      </c>
      <c r="D1453" s="7">
        <v>3.16</v>
      </c>
      <c r="E1453">
        <f>YEAR(Zon[[#This Row],[Datum]])</f>
        <v>2015</v>
      </c>
      <c r="F1453">
        <f>MONTH(Zon[[#This Row],[Datum]])</f>
        <v>6</v>
      </c>
      <c r="G1453">
        <f>WEEKNUM(Zon[[#This Row],[Datum]],2)</f>
        <v>25</v>
      </c>
    </row>
    <row r="1454" spans="2:7" x14ac:dyDescent="0.25">
      <c r="B1454" s="6">
        <v>42174</v>
      </c>
      <c r="C1454" s="5">
        <f>Zon[[#This Row],[Datum]]</f>
        <v>42174</v>
      </c>
      <c r="D1454" s="7">
        <v>1.17</v>
      </c>
      <c r="E1454">
        <f>YEAR(Zon[[#This Row],[Datum]])</f>
        <v>2015</v>
      </c>
      <c r="F1454">
        <f>MONTH(Zon[[#This Row],[Datum]])</f>
        <v>6</v>
      </c>
      <c r="G1454">
        <f>WEEKNUM(Zon[[#This Row],[Datum]],2)</f>
        <v>25</v>
      </c>
    </row>
    <row r="1455" spans="2:7" x14ac:dyDescent="0.25">
      <c r="B1455" s="6">
        <v>42175</v>
      </c>
      <c r="C1455" s="5">
        <f>Zon[[#This Row],[Datum]]</f>
        <v>42175</v>
      </c>
      <c r="D1455" s="7">
        <v>1.84</v>
      </c>
      <c r="E1455">
        <f>YEAR(Zon[[#This Row],[Datum]])</f>
        <v>2015</v>
      </c>
      <c r="F1455">
        <f>MONTH(Zon[[#This Row],[Datum]])</f>
        <v>6</v>
      </c>
      <c r="G1455">
        <f>WEEKNUM(Zon[[#This Row],[Datum]],2)</f>
        <v>25</v>
      </c>
    </row>
    <row r="1456" spans="2:7" x14ac:dyDescent="0.25">
      <c r="B1456" s="6">
        <v>42176</v>
      </c>
      <c r="C1456" s="5">
        <f>Zon[[#This Row],[Datum]]</f>
        <v>42176</v>
      </c>
      <c r="D1456" s="7">
        <v>2.77</v>
      </c>
      <c r="E1456">
        <f>YEAR(Zon[[#This Row],[Datum]])</f>
        <v>2015</v>
      </c>
      <c r="F1456">
        <f>MONTH(Zon[[#This Row],[Datum]])</f>
        <v>6</v>
      </c>
      <c r="G1456">
        <f>WEEKNUM(Zon[[#This Row],[Datum]],2)</f>
        <v>25</v>
      </c>
    </row>
    <row r="1457" spans="2:7" x14ac:dyDescent="0.25">
      <c r="B1457" s="6">
        <v>42177</v>
      </c>
      <c r="C1457" s="5">
        <f>Zon[[#This Row],[Datum]]</f>
        <v>42177</v>
      </c>
      <c r="D1457" s="7">
        <v>0.92</v>
      </c>
      <c r="E1457">
        <f>YEAR(Zon[[#This Row],[Datum]])</f>
        <v>2015</v>
      </c>
      <c r="F1457">
        <f>MONTH(Zon[[#This Row],[Datum]])</f>
        <v>6</v>
      </c>
      <c r="G1457">
        <f>WEEKNUM(Zon[[#This Row],[Datum]],2)</f>
        <v>26</v>
      </c>
    </row>
    <row r="1458" spans="2:7" x14ac:dyDescent="0.25">
      <c r="B1458" s="6">
        <v>42178</v>
      </c>
      <c r="C1458" s="5">
        <f>Zon[[#This Row],[Datum]]</f>
        <v>42178</v>
      </c>
      <c r="D1458" s="7">
        <v>1.72</v>
      </c>
      <c r="E1458">
        <f>YEAR(Zon[[#This Row],[Datum]])</f>
        <v>2015</v>
      </c>
      <c r="F1458">
        <f>MONTH(Zon[[#This Row],[Datum]])</f>
        <v>6</v>
      </c>
      <c r="G1458">
        <f>WEEKNUM(Zon[[#This Row],[Datum]],2)</f>
        <v>26</v>
      </c>
    </row>
    <row r="1459" spans="2:7" x14ac:dyDescent="0.25">
      <c r="B1459" s="6">
        <v>42179</v>
      </c>
      <c r="C1459" s="5">
        <f>Zon[[#This Row],[Datum]]</f>
        <v>42179</v>
      </c>
      <c r="D1459" s="7">
        <v>3.21</v>
      </c>
      <c r="E1459">
        <f>YEAR(Zon[[#This Row],[Datum]])</f>
        <v>2015</v>
      </c>
      <c r="F1459">
        <f>MONTH(Zon[[#This Row],[Datum]])</f>
        <v>6</v>
      </c>
      <c r="G1459">
        <f>WEEKNUM(Zon[[#This Row],[Datum]],2)</f>
        <v>26</v>
      </c>
    </row>
    <row r="1460" spans="2:7" x14ac:dyDescent="0.25">
      <c r="B1460" s="6">
        <v>42180</v>
      </c>
      <c r="C1460" s="5">
        <f>Zon[[#This Row],[Datum]]</f>
        <v>42180</v>
      </c>
      <c r="D1460" s="7">
        <v>4.13</v>
      </c>
      <c r="E1460">
        <f>YEAR(Zon[[#This Row],[Datum]])</f>
        <v>2015</v>
      </c>
      <c r="F1460">
        <f>MONTH(Zon[[#This Row],[Datum]])</f>
        <v>6</v>
      </c>
      <c r="G1460">
        <f>WEEKNUM(Zon[[#This Row],[Datum]],2)</f>
        <v>26</v>
      </c>
    </row>
    <row r="1461" spans="2:7" x14ac:dyDescent="0.25">
      <c r="B1461" s="6">
        <v>42181</v>
      </c>
      <c r="C1461" s="5">
        <f>Zon[[#This Row],[Datum]]</f>
        <v>42181</v>
      </c>
      <c r="D1461" s="7">
        <v>2.4</v>
      </c>
      <c r="E1461">
        <f>YEAR(Zon[[#This Row],[Datum]])</f>
        <v>2015</v>
      </c>
      <c r="F1461">
        <f>MONTH(Zon[[#This Row],[Datum]])</f>
        <v>6</v>
      </c>
      <c r="G1461">
        <f>WEEKNUM(Zon[[#This Row],[Datum]],2)</f>
        <v>26</v>
      </c>
    </row>
    <row r="1462" spans="2:7" x14ac:dyDescent="0.25">
      <c r="B1462" s="6">
        <v>42182</v>
      </c>
      <c r="C1462" s="5">
        <f>Zon[[#This Row],[Datum]]</f>
        <v>42182</v>
      </c>
      <c r="D1462" s="7">
        <v>2.93</v>
      </c>
      <c r="E1462">
        <f>YEAR(Zon[[#This Row],[Datum]])</f>
        <v>2015</v>
      </c>
      <c r="F1462">
        <f>MONTH(Zon[[#This Row],[Datum]])</f>
        <v>6</v>
      </c>
      <c r="G1462">
        <f>WEEKNUM(Zon[[#This Row],[Datum]],2)</f>
        <v>26</v>
      </c>
    </row>
    <row r="1463" spans="2:7" x14ac:dyDescent="0.25">
      <c r="B1463" s="6">
        <v>42183</v>
      </c>
      <c r="C1463" s="5">
        <f>Zon[[#This Row],[Datum]]</f>
        <v>42183</v>
      </c>
      <c r="D1463" s="7">
        <v>2.98</v>
      </c>
      <c r="E1463">
        <f>YEAR(Zon[[#This Row],[Datum]])</f>
        <v>2015</v>
      </c>
      <c r="F1463">
        <f>MONTH(Zon[[#This Row],[Datum]])</f>
        <v>6</v>
      </c>
      <c r="G1463">
        <f>WEEKNUM(Zon[[#This Row],[Datum]],2)</f>
        <v>26</v>
      </c>
    </row>
    <row r="1464" spans="2:7" x14ac:dyDescent="0.25">
      <c r="B1464" s="6">
        <v>42184</v>
      </c>
      <c r="C1464" s="5">
        <f>Zon[[#This Row],[Datum]]</f>
        <v>42184</v>
      </c>
      <c r="D1464" s="7">
        <v>4.0999999999999996</v>
      </c>
      <c r="E1464">
        <f>YEAR(Zon[[#This Row],[Datum]])</f>
        <v>2015</v>
      </c>
      <c r="F1464">
        <f>MONTH(Zon[[#This Row],[Datum]])</f>
        <v>6</v>
      </c>
      <c r="G1464">
        <f>WEEKNUM(Zon[[#This Row],[Datum]],2)</f>
        <v>27</v>
      </c>
    </row>
    <row r="1465" spans="2:7" x14ac:dyDescent="0.25">
      <c r="B1465" s="6">
        <v>42185</v>
      </c>
      <c r="C1465" s="5">
        <f>Zon[[#This Row],[Datum]]</f>
        <v>42185</v>
      </c>
      <c r="D1465" s="7">
        <v>4.0999999999999996</v>
      </c>
      <c r="E1465">
        <f>YEAR(Zon[[#This Row],[Datum]])</f>
        <v>2015</v>
      </c>
      <c r="F1465">
        <f>MONTH(Zon[[#This Row],[Datum]])</f>
        <v>6</v>
      </c>
      <c r="G1465">
        <f>WEEKNUM(Zon[[#This Row],[Datum]],2)</f>
        <v>27</v>
      </c>
    </row>
    <row r="1466" spans="2:7" x14ac:dyDescent="0.25">
      <c r="B1466" s="6">
        <v>42186</v>
      </c>
      <c r="C1466" s="5">
        <f>Zon[[#This Row],[Datum]]</f>
        <v>42186</v>
      </c>
      <c r="D1466" s="7">
        <v>3.84</v>
      </c>
      <c r="E1466">
        <f>YEAR(Zon[[#This Row],[Datum]])</f>
        <v>2015</v>
      </c>
      <c r="F1466">
        <f>MONTH(Zon[[#This Row],[Datum]])</f>
        <v>7</v>
      </c>
      <c r="G1466">
        <f>WEEKNUM(Zon[[#This Row],[Datum]],2)</f>
        <v>27</v>
      </c>
    </row>
    <row r="1467" spans="2:7" x14ac:dyDescent="0.25">
      <c r="B1467" s="6">
        <v>42187</v>
      </c>
      <c r="C1467" s="5">
        <f>Zon[[#This Row],[Datum]]</f>
        <v>42187</v>
      </c>
      <c r="D1467" s="7">
        <v>3.21</v>
      </c>
      <c r="E1467">
        <f>YEAR(Zon[[#This Row],[Datum]])</f>
        <v>2015</v>
      </c>
      <c r="F1467">
        <f>MONTH(Zon[[#This Row],[Datum]])</f>
        <v>7</v>
      </c>
      <c r="G1467">
        <f>WEEKNUM(Zon[[#This Row],[Datum]],2)</f>
        <v>27</v>
      </c>
    </row>
    <row r="1468" spans="2:7" x14ac:dyDescent="0.25">
      <c r="B1468" s="6">
        <v>42188</v>
      </c>
      <c r="C1468" s="5">
        <f>Zon[[#This Row],[Datum]]</f>
        <v>42188</v>
      </c>
      <c r="D1468" s="7">
        <v>3.74</v>
      </c>
      <c r="E1468">
        <f>YEAR(Zon[[#This Row],[Datum]])</f>
        <v>2015</v>
      </c>
      <c r="F1468">
        <f>MONTH(Zon[[#This Row],[Datum]])</f>
        <v>7</v>
      </c>
      <c r="G1468">
        <f>WEEKNUM(Zon[[#This Row],[Datum]],2)</f>
        <v>27</v>
      </c>
    </row>
    <row r="1469" spans="2:7" x14ac:dyDescent="0.25">
      <c r="B1469" s="6">
        <v>42189</v>
      </c>
      <c r="C1469" s="5">
        <f>Zon[[#This Row],[Datum]]</f>
        <v>42189</v>
      </c>
      <c r="D1469" s="7">
        <v>3.2</v>
      </c>
      <c r="E1469">
        <f>YEAR(Zon[[#This Row],[Datum]])</f>
        <v>2015</v>
      </c>
      <c r="F1469">
        <f>MONTH(Zon[[#This Row],[Datum]])</f>
        <v>7</v>
      </c>
      <c r="G1469">
        <f>WEEKNUM(Zon[[#This Row],[Datum]],2)</f>
        <v>27</v>
      </c>
    </row>
    <row r="1470" spans="2:7" x14ac:dyDescent="0.25">
      <c r="B1470" s="6">
        <v>42190</v>
      </c>
      <c r="C1470" s="5">
        <f>Zon[[#This Row],[Datum]]</f>
        <v>42190</v>
      </c>
      <c r="D1470" s="7">
        <v>2.58</v>
      </c>
      <c r="E1470">
        <f>YEAR(Zon[[#This Row],[Datum]])</f>
        <v>2015</v>
      </c>
      <c r="F1470">
        <f>MONTH(Zon[[#This Row],[Datum]])</f>
        <v>7</v>
      </c>
      <c r="G1470">
        <f>WEEKNUM(Zon[[#This Row],[Datum]],2)</f>
        <v>27</v>
      </c>
    </row>
    <row r="1471" spans="2:7" x14ac:dyDescent="0.25">
      <c r="B1471" s="6">
        <v>42191</v>
      </c>
      <c r="C1471" s="5">
        <f>Zon[[#This Row],[Datum]]</f>
        <v>42191</v>
      </c>
      <c r="D1471" s="7">
        <v>3.87</v>
      </c>
      <c r="E1471">
        <f>YEAR(Zon[[#This Row],[Datum]])</f>
        <v>2015</v>
      </c>
      <c r="F1471">
        <f>MONTH(Zon[[#This Row],[Datum]])</f>
        <v>7</v>
      </c>
      <c r="G1471">
        <f>WEEKNUM(Zon[[#This Row],[Datum]],2)</f>
        <v>28</v>
      </c>
    </row>
    <row r="1472" spans="2:7" x14ac:dyDescent="0.25">
      <c r="B1472" s="6">
        <v>42192</v>
      </c>
      <c r="C1472" s="5">
        <f>Zon[[#This Row],[Datum]]</f>
        <v>42192</v>
      </c>
      <c r="D1472" s="7">
        <v>1.83</v>
      </c>
      <c r="E1472">
        <f>YEAR(Zon[[#This Row],[Datum]])</f>
        <v>2015</v>
      </c>
      <c r="F1472">
        <f>MONTH(Zon[[#This Row],[Datum]])</f>
        <v>7</v>
      </c>
      <c r="G1472">
        <f>WEEKNUM(Zon[[#This Row],[Datum]],2)</f>
        <v>28</v>
      </c>
    </row>
    <row r="1473" spans="2:7" x14ac:dyDescent="0.25">
      <c r="B1473" s="6">
        <v>42193</v>
      </c>
      <c r="C1473" s="5">
        <f>Zon[[#This Row],[Datum]]</f>
        <v>42193</v>
      </c>
      <c r="D1473" s="7">
        <v>2.1</v>
      </c>
      <c r="E1473">
        <f>YEAR(Zon[[#This Row],[Datum]])</f>
        <v>2015</v>
      </c>
      <c r="F1473">
        <f>MONTH(Zon[[#This Row],[Datum]])</f>
        <v>7</v>
      </c>
      <c r="G1473">
        <f>WEEKNUM(Zon[[#This Row],[Datum]],2)</f>
        <v>28</v>
      </c>
    </row>
    <row r="1474" spans="2:7" x14ac:dyDescent="0.25">
      <c r="B1474" s="6">
        <v>42194</v>
      </c>
      <c r="C1474" s="5">
        <f>Zon[[#This Row],[Datum]]</f>
        <v>42194</v>
      </c>
      <c r="D1474" s="7">
        <v>2.72</v>
      </c>
      <c r="E1474">
        <f>YEAR(Zon[[#This Row],[Datum]])</f>
        <v>2015</v>
      </c>
      <c r="F1474">
        <f>MONTH(Zon[[#This Row],[Datum]])</f>
        <v>7</v>
      </c>
      <c r="G1474">
        <f>WEEKNUM(Zon[[#This Row],[Datum]],2)</f>
        <v>28</v>
      </c>
    </row>
    <row r="1475" spans="2:7" x14ac:dyDescent="0.25">
      <c r="B1475" s="6">
        <v>42195</v>
      </c>
      <c r="C1475" s="5">
        <f>Zon[[#This Row],[Datum]]</f>
        <v>42195</v>
      </c>
      <c r="D1475" s="7">
        <v>4</v>
      </c>
      <c r="E1475">
        <f>YEAR(Zon[[#This Row],[Datum]])</f>
        <v>2015</v>
      </c>
      <c r="F1475">
        <f>MONTH(Zon[[#This Row],[Datum]])</f>
        <v>7</v>
      </c>
      <c r="G1475">
        <f>WEEKNUM(Zon[[#This Row],[Datum]],2)</f>
        <v>28</v>
      </c>
    </row>
    <row r="1476" spans="2:7" x14ac:dyDescent="0.25">
      <c r="B1476" s="6">
        <v>42196</v>
      </c>
      <c r="C1476" s="5">
        <f>Zon[[#This Row],[Datum]]</f>
        <v>42196</v>
      </c>
      <c r="D1476" s="7">
        <v>3.91</v>
      </c>
      <c r="E1476">
        <f>YEAR(Zon[[#This Row],[Datum]])</f>
        <v>2015</v>
      </c>
      <c r="F1476">
        <f>MONTH(Zon[[#This Row],[Datum]])</f>
        <v>7</v>
      </c>
      <c r="G1476">
        <f>WEEKNUM(Zon[[#This Row],[Datum]],2)</f>
        <v>28</v>
      </c>
    </row>
    <row r="1477" spans="2:7" x14ac:dyDescent="0.25">
      <c r="B1477" s="6">
        <v>42197</v>
      </c>
      <c r="C1477" s="5">
        <f>Zon[[#This Row],[Datum]]</f>
        <v>42197</v>
      </c>
      <c r="D1477" s="7">
        <v>1.72</v>
      </c>
      <c r="E1477">
        <f>YEAR(Zon[[#This Row],[Datum]])</f>
        <v>2015</v>
      </c>
      <c r="F1477">
        <f>MONTH(Zon[[#This Row],[Datum]])</f>
        <v>7</v>
      </c>
      <c r="G1477">
        <f>WEEKNUM(Zon[[#This Row],[Datum]],2)</f>
        <v>28</v>
      </c>
    </row>
    <row r="1478" spans="2:7" x14ac:dyDescent="0.25">
      <c r="B1478" s="6">
        <v>42198</v>
      </c>
      <c r="C1478" s="5">
        <f>Zon[[#This Row],[Datum]]</f>
        <v>42198</v>
      </c>
      <c r="D1478" s="7">
        <v>0.8</v>
      </c>
      <c r="E1478">
        <f>YEAR(Zon[[#This Row],[Datum]])</f>
        <v>2015</v>
      </c>
      <c r="F1478">
        <f>MONTH(Zon[[#This Row],[Datum]])</f>
        <v>7</v>
      </c>
      <c r="G1478">
        <f>WEEKNUM(Zon[[#This Row],[Datum]],2)</f>
        <v>29</v>
      </c>
    </row>
    <row r="1479" spans="2:7" x14ac:dyDescent="0.25">
      <c r="B1479" s="6">
        <v>42199</v>
      </c>
      <c r="C1479" s="5">
        <f>Zon[[#This Row],[Datum]]</f>
        <v>42199</v>
      </c>
      <c r="D1479" s="7">
        <v>1.46</v>
      </c>
      <c r="E1479">
        <f>YEAR(Zon[[#This Row],[Datum]])</f>
        <v>2015</v>
      </c>
      <c r="F1479">
        <f>MONTH(Zon[[#This Row],[Datum]])</f>
        <v>7</v>
      </c>
      <c r="G1479">
        <f>WEEKNUM(Zon[[#This Row],[Datum]],2)</f>
        <v>29</v>
      </c>
    </row>
    <row r="1480" spans="2:7" x14ac:dyDescent="0.25">
      <c r="B1480" s="6">
        <v>42200</v>
      </c>
      <c r="C1480" s="5">
        <f>Zon[[#This Row],[Datum]]</f>
        <v>42200</v>
      </c>
      <c r="D1480" s="7">
        <v>2.09</v>
      </c>
      <c r="E1480">
        <f>YEAR(Zon[[#This Row],[Datum]])</f>
        <v>2015</v>
      </c>
      <c r="F1480">
        <f>MONTH(Zon[[#This Row],[Datum]])</f>
        <v>7</v>
      </c>
      <c r="G1480">
        <f>WEEKNUM(Zon[[#This Row],[Datum]],2)</f>
        <v>29</v>
      </c>
    </row>
    <row r="1481" spans="2:7" x14ac:dyDescent="0.25">
      <c r="B1481" s="6">
        <v>42201</v>
      </c>
      <c r="C1481" s="5">
        <f>Zon[[#This Row],[Datum]]</f>
        <v>42201</v>
      </c>
      <c r="D1481" s="7">
        <v>2.8</v>
      </c>
      <c r="E1481">
        <f>YEAR(Zon[[#This Row],[Datum]])</f>
        <v>2015</v>
      </c>
      <c r="F1481">
        <f>MONTH(Zon[[#This Row],[Datum]])</f>
        <v>7</v>
      </c>
      <c r="G1481">
        <f>WEEKNUM(Zon[[#This Row],[Datum]],2)</f>
        <v>29</v>
      </c>
    </row>
    <row r="1482" spans="2:7" x14ac:dyDescent="0.25">
      <c r="B1482" s="6">
        <v>42202</v>
      </c>
      <c r="C1482" s="5">
        <f>Zon[[#This Row],[Datum]]</f>
        <v>42202</v>
      </c>
      <c r="D1482" s="7">
        <v>2.8</v>
      </c>
      <c r="E1482">
        <f>YEAR(Zon[[#This Row],[Datum]])</f>
        <v>2015</v>
      </c>
      <c r="F1482">
        <f>MONTH(Zon[[#This Row],[Datum]])</f>
        <v>7</v>
      </c>
      <c r="G1482">
        <f>WEEKNUM(Zon[[#This Row],[Datum]],2)</f>
        <v>29</v>
      </c>
    </row>
    <row r="1483" spans="2:7" x14ac:dyDescent="0.25">
      <c r="B1483" s="6">
        <v>42203</v>
      </c>
      <c r="C1483" s="5">
        <f>Zon[[#This Row],[Datum]]</f>
        <v>42203</v>
      </c>
      <c r="D1483" s="7">
        <v>2.8</v>
      </c>
      <c r="E1483">
        <f>YEAR(Zon[[#This Row],[Datum]])</f>
        <v>2015</v>
      </c>
      <c r="F1483">
        <f>MONTH(Zon[[#This Row],[Datum]])</f>
        <v>7</v>
      </c>
      <c r="G1483">
        <f>WEEKNUM(Zon[[#This Row],[Datum]],2)</f>
        <v>29</v>
      </c>
    </row>
    <row r="1484" spans="2:7" x14ac:dyDescent="0.25">
      <c r="B1484" s="6">
        <v>42204</v>
      </c>
      <c r="C1484" s="5">
        <f>Zon[[#This Row],[Datum]]</f>
        <v>42204</v>
      </c>
      <c r="D1484" s="7">
        <v>2.8</v>
      </c>
      <c r="E1484">
        <f>YEAR(Zon[[#This Row],[Datum]])</f>
        <v>2015</v>
      </c>
      <c r="F1484">
        <f>MONTH(Zon[[#This Row],[Datum]])</f>
        <v>7</v>
      </c>
      <c r="G1484">
        <f>WEEKNUM(Zon[[#This Row],[Datum]],2)</f>
        <v>29</v>
      </c>
    </row>
    <row r="1485" spans="2:7" x14ac:dyDescent="0.25">
      <c r="B1485" s="6">
        <v>42205</v>
      </c>
      <c r="C1485" s="5">
        <f>Zon[[#This Row],[Datum]]</f>
        <v>42205</v>
      </c>
      <c r="D1485" s="7">
        <v>2.8</v>
      </c>
      <c r="E1485">
        <f>YEAR(Zon[[#This Row],[Datum]])</f>
        <v>2015</v>
      </c>
      <c r="F1485">
        <f>MONTH(Zon[[#This Row],[Datum]])</f>
        <v>7</v>
      </c>
      <c r="G1485">
        <f>WEEKNUM(Zon[[#This Row],[Datum]],2)</f>
        <v>30</v>
      </c>
    </row>
    <row r="1486" spans="2:7" x14ac:dyDescent="0.25">
      <c r="B1486" s="6">
        <v>42206</v>
      </c>
      <c r="C1486" s="5">
        <f>Zon[[#This Row],[Datum]]</f>
        <v>42206</v>
      </c>
      <c r="D1486" s="7">
        <v>2.8</v>
      </c>
      <c r="E1486">
        <f>YEAR(Zon[[#This Row],[Datum]])</f>
        <v>2015</v>
      </c>
      <c r="F1486">
        <f>MONTH(Zon[[#This Row],[Datum]])</f>
        <v>7</v>
      </c>
      <c r="G1486">
        <f>WEEKNUM(Zon[[#This Row],[Datum]],2)</f>
        <v>30</v>
      </c>
    </row>
    <row r="1487" spans="2:7" x14ac:dyDescent="0.25">
      <c r="B1487" s="6">
        <v>42207</v>
      </c>
      <c r="C1487" s="5">
        <f>Zon[[#This Row],[Datum]]</f>
        <v>42207</v>
      </c>
      <c r="D1487" s="7">
        <v>2.8</v>
      </c>
      <c r="E1487">
        <f>YEAR(Zon[[#This Row],[Datum]])</f>
        <v>2015</v>
      </c>
      <c r="F1487">
        <f>MONTH(Zon[[#This Row],[Datum]])</f>
        <v>7</v>
      </c>
      <c r="G1487">
        <f>WEEKNUM(Zon[[#This Row],[Datum]],2)</f>
        <v>30</v>
      </c>
    </row>
    <row r="1488" spans="2:7" x14ac:dyDescent="0.25">
      <c r="B1488" s="6">
        <v>42208</v>
      </c>
      <c r="C1488" s="5">
        <f>Zon[[#This Row],[Datum]]</f>
        <v>42208</v>
      </c>
      <c r="D1488" s="7">
        <v>2.8</v>
      </c>
      <c r="E1488">
        <f>YEAR(Zon[[#This Row],[Datum]])</f>
        <v>2015</v>
      </c>
      <c r="F1488">
        <f>MONTH(Zon[[#This Row],[Datum]])</f>
        <v>7</v>
      </c>
      <c r="G1488">
        <f>WEEKNUM(Zon[[#This Row],[Datum]],2)</f>
        <v>30</v>
      </c>
    </row>
    <row r="1489" spans="2:7" x14ac:dyDescent="0.25">
      <c r="B1489" s="6">
        <v>42209</v>
      </c>
      <c r="C1489" s="5">
        <f>Zon[[#This Row],[Datum]]</f>
        <v>42209</v>
      </c>
      <c r="D1489" s="7">
        <v>2.8</v>
      </c>
      <c r="E1489">
        <f>YEAR(Zon[[#This Row],[Datum]])</f>
        <v>2015</v>
      </c>
      <c r="F1489">
        <f>MONTH(Zon[[#This Row],[Datum]])</f>
        <v>7</v>
      </c>
      <c r="G1489">
        <f>WEEKNUM(Zon[[#This Row],[Datum]],2)</f>
        <v>30</v>
      </c>
    </row>
    <row r="1490" spans="2:7" x14ac:dyDescent="0.25">
      <c r="B1490" s="6">
        <v>42210</v>
      </c>
      <c r="C1490" s="5">
        <f>Zon[[#This Row],[Datum]]</f>
        <v>42210</v>
      </c>
      <c r="D1490" s="7">
        <v>1.03</v>
      </c>
      <c r="E1490">
        <f>YEAR(Zon[[#This Row],[Datum]])</f>
        <v>2015</v>
      </c>
      <c r="F1490">
        <f>MONTH(Zon[[#This Row],[Datum]])</f>
        <v>7</v>
      </c>
      <c r="G1490">
        <f>WEEKNUM(Zon[[#This Row],[Datum]],2)</f>
        <v>30</v>
      </c>
    </row>
    <row r="1491" spans="2:7" x14ac:dyDescent="0.25">
      <c r="B1491" s="6">
        <v>42211</v>
      </c>
      <c r="C1491" s="5">
        <f>Zon[[#This Row],[Datum]]</f>
        <v>42211</v>
      </c>
      <c r="D1491" s="7">
        <v>1.98</v>
      </c>
      <c r="E1491">
        <f>YEAR(Zon[[#This Row],[Datum]])</f>
        <v>2015</v>
      </c>
      <c r="F1491">
        <f>MONTH(Zon[[#This Row],[Datum]])</f>
        <v>7</v>
      </c>
      <c r="G1491">
        <f>WEEKNUM(Zon[[#This Row],[Datum]],2)</f>
        <v>30</v>
      </c>
    </row>
    <row r="1492" spans="2:7" x14ac:dyDescent="0.25">
      <c r="B1492" s="6">
        <v>42212</v>
      </c>
      <c r="C1492" s="5">
        <f>Zon[[#This Row],[Datum]]</f>
        <v>42212</v>
      </c>
      <c r="D1492" s="7">
        <v>1.96</v>
      </c>
      <c r="E1492">
        <f>YEAR(Zon[[#This Row],[Datum]])</f>
        <v>2015</v>
      </c>
      <c r="F1492">
        <f>MONTH(Zon[[#This Row],[Datum]])</f>
        <v>7</v>
      </c>
      <c r="G1492">
        <f>WEEKNUM(Zon[[#This Row],[Datum]],2)</f>
        <v>31</v>
      </c>
    </row>
    <row r="1493" spans="2:7" x14ac:dyDescent="0.25">
      <c r="B1493" s="6">
        <v>42213</v>
      </c>
      <c r="C1493" s="5">
        <f>Zon[[#This Row],[Datum]]</f>
        <v>42213</v>
      </c>
      <c r="D1493" s="7">
        <v>1.65</v>
      </c>
      <c r="E1493">
        <f>YEAR(Zon[[#This Row],[Datum]])</f>
        <v>2015</v>
      </c>
      <c r="F1493">
        <f>MONTH(Zon[[#This Row],[Datum]])</f>
        <v>7</v>
      </c>
      <c r="G1493">
        <f>WEEKNUM(Zon[[#This Row],[Datum]],2)</f>
        <v>31</v>
      </c>
    </row>
    <row r="1494" spans="2:7" x14ac:dyDescent="0.25">
      <c r="B1494" s="6">
        <v>42214</v>
      </c>
      <c r="C1494" s="5">
        <f>Zon[[#This Row],[Datum]]</f>
        <v>42214</v>
      </c>
      <c r="D1494" s="7">
        <v>2.86</v>
      </c>
      <c r="E1494">
        <f>YEAR(Zon[[#This Row],[Datum]])</f>
        <v>2015</v>
      </c>
      <c r="F1494">
        <f>MONTH(Zon[[#This Row],[Datum]])</f>
        <v>7</v>
      </c>
      <c r="G1494">
        <f>WEEKNUM(Zon[[#This Row],[Datum]],2)</f>
        <v>31</v>
      </c>
    </row>
    <row r="1495" spans="2:7" x14ac:dyDescent="0.25">
      <c r="B1495" s="6">
        <v>42215</v>
      </c>
      <c r="C1495" s="5">
        <f>Zon[[#This Row],[Datum]]</f>
        <v>42215</v>
      </c>
      <c r="D1495" s="7">
        <v>1.58</v>
      </c>
      <c r="E1495">
        <f>YEAR(Zon[[#This Row],[Datum]])</f>
        <v>2015</v>
      </c>
      <c r="F1495">
        <f>MONTH(Zon[[#This Row],[Datum]])</f>
        <v>7</v>
      </c>
      <c r="G1495">
        <f>WEEKNUM(Zon[[#This Row],[Datum]],2)</f>
        <v>31</v>
      </c>
    </row>
    <row r="1496" spans="2:7" x14ac:dyDescent="0.25">
      <c r="B1496" s="6">
        <v>42216</v>
      </c>
      <c r="C1496" s="5">
        <f>Zon[[#This Row],[Datum]]</f>
        <v>42216</v>
      </c>
      <c r="D1496" s="7">
        <v>3.8</v>
      </c>
      <c r="E1496">
        <f>YEAR(Zon[[#This Row],[Datum]])</f>
        <v>2015</v>
      </c>
      <c r="F1496">
        <f>MONTH(Zon[[#This Row],[Datum]])</f>
        <v>7</v>
      </c>
      <c r="G1496">
        <f>WEEKNUM(Zon[[#This Row],[Datum]],2)</f>
        <v>31</v>
      </c>
    </row>
    <row r="1497" spans="2:7" x14ac:dyDescent="0.25">
      <c r="B1497" s="6">
        <v>42217</v>
      </c>
      <c r="C1497" s="5">
        <f>Zon[[#This Row],[Datum]]</f>
        <v>42217</v>
      </c>
      <c r="D1497" s="7">
        <v>3.59</v>
      </c>
      <c r="E1497">
        <f>YEAR(Zon[[#This Row],[Datum]])</f>
        <v>2015</v>
      </c>
      <c r="F1497">
        <f>MONTH(Zon[[#This Row],[Datum]])</f>
        <v>8</v>
      </c>
      <c r="G1497">
        <f>WEEKNUM(Zon[[#This Row],[Datum]],2)</f>
        <v>31</v>
      </c>
    </row>
    <row r="1498" spans="2:7" x14ac:dyDescent="0.25">
      <c r="B1498" s="6">
        <v>42218</v>
      </c>
      <c r="C1498" s="5">
        <f>Zon[[#This Row],[Datum]]</f>
        <v>42218</v>
      </c>
      <c r="D1498" s="7">
        <v>3.57</v>
      </c>
      <c r="E1498">
        <f>YEAR(Zon[[#This Row],[Datum]])</f>
        <v>2015</v>
      </c>
      <c r="F1498">
        <f>MONTH(Zon[[#This Row],[Datum]])</f>
        <v>8</v>
      </c>
      <c r="G1498">
        <f>WEEKNUM(Zon[[#This Row],[Datum]],2)</f>
        <v>31</v>
      </c>
    </row>
    <row r="1499" spans="2:7" x14ac:dyDescent="0.25">
      <c r="B1499" s="6">
        <v>42219</v>
      </c>
      <c r="C1499" s="5">
        <f>Zon[[#This Row],[Datum]]</f>
        <v>42219</v>
      </c>
      <c r="D1499" s="7">
        <v>3.49</v>
      </c>
      <c r="E1499">
        <f>YEAR(Zon[[#This Row],[Datum]])</f>
        <v>2015</v>
      </c>
      <c r="F1499">
        <f>MONTH(Zon[[#This Row],[Datum]])</f>
        <v>8</v>
      </c>
      <c r="G1499">
        <f>WEEKNUM(Zon[[#This Row],[Datum]],2)</f>
        <v>32</v>
      </c>
    </row>
    <row r="1500" spans="2:7" x14ac:dyDescent="0.25">
      <c r="B1500" s="6">
        <v>42220</v>
      </c>
      <c r="C1500" s="5">
        <f>Zon[[#This Row],[Datum]]</f>
        <v>42220</v>
      </c>
      <c r="D1500" s="7">
        <v>1.22</v>
      </c>
      <c r="E1500">
        <f>YEAR(Zon[[#This Row],[Datum]])</f>
        <v>2015</v>
      </c>
      <c r="F1500">
        <f>MONTH(Zon[[#This Row],[Datum]])</f>
        <v>8</v>
      </c>
      <c r="G1500">
        <f>WEEKNUM(Zon[[#This Row],[Datum]],2)</f>
        <v>32</v>
      </c>
    </row>
    <row r="1501" spans="2:7" x14ac:dyDescent="0.25">
      <c r="B1501" s="6">
        <v>42221</v>
      </c>
      <c r="C1501" s="5">
        <f>Zon[[#This Row],[Datum]]</f>
        <v>42221</v>
      </c>
      <c r="D1501" s="7">
        <v>3.59</v>
      </c>
      <c r="E1501">
        <f>YEAR(Zon[[#This Row],[Datum]])</f>
        <v>2015</v>
      </c>
      <c r="F1501">
        <f>MONTH(Zon[[#This Row],[Datum]])</f>
        <v>8</v>
      </c>
      <c r="G1501">
        <f>WEEKNUM(Zon[[#This Row],[Datum]],2)</f>
        <v>32</v>
      </c>
    </row>
    <row r="1502" spans="2:7" x14ac:dyDescent="0.25">
      <c r="B1502" s="6">
        <v>42222</v>
      </c>
      <c r="C1502" s="5">
        <f>Zon[[#This Row],[Datum]]</f>
        <v>42222</v>
      </c>
      <c r="D1502" s="7">
        <v>3.63</v>
      </c>
      <c r="E1502">
        <f>YEAR(Zon[[#This Row],[Datum]])</f>
        <v>2015</v>
      </c>
      <c r="F1502">
        <f>MONTH(Zon[[#This Row],[Datum]])</f>
        <v>8</v>
      </c>
      <c r="G1502">
        <f>WEEKNUM(Zon[[#This Row],[Datum]],2)</f>
        <v>32</v>
      </c>
    </row>
    <row r="1503" spans="2:7" x14ac:dyDescent="0.25">
      <c r="B1503" s="6">
        <v>42223</v>
      </c>
      <c r="C1503" s="5">
        <f>Zon[[#This Row],[Datum]]</f>
        <v>42223</v>
      </c>
      <c r="D1503" s="7">
        <v>3.36</v>
      </c>
      <c r="E1503">
        <f>YEAR(Zon[[#This Row],[Datum]])</f>
        <v>2015</v>
      </c>
      <c r="F1503">
        <f>MONTH(Zon[[#This Row],[Datum]])</f>
        <v>8</v>
      </c>
      <c r="G1503">
        <f>WEEKNUM(Zon[[#This Row],[Datum]],2)</f>
        <v>32</v>
      </c>
    </row>
    <row r="1504" spans="2:7" x14ac:dyDescent="0.25">
      <c r="B1504" s="6">
        <v>42224</v>
      </c>
      <c r="C1504" s="5">
        <f>Zon[[#This Row],[Datum]]</f>
        <v>42224</v>
      </c>
      <c r="D1504" s="7">
        <v>1.48</v>
      </c>
      <c r="E1504">
        <f>YEAR(Zon[[#This Row],[Datum]])</f>
        <v>2015</v>
      </c>
      <c r="F1504">
        <f>MONTH(Zon[[#This Row],[Datum]])</f>
        <v>8</v>
      </c>
      <c r="G1504">
        <f>WEEKNUM(Zon[[#This Row],[Datum]],2)</f>
        <v>32</v>
      </c>
    </row>
    <row r="1505" spans="2:7" x14ac:dyDescent="0.25">
      <c r="B1505" s="6">
        <v>42225</v>
      </c>
      <c r="C1505" s="5">
        <f>Zon[[#This Row],[Datum]]</f>
        <v>42225</v>
      </c>
      <c r="D1505" s="7">
        <v>1.95</v>
      </c>
      <c r="E1505">
        <f>YEAR(Zon[[#This Row],[Datum]])</f>
        <v>2015</v>
      </c>
      <c r="F1505">
        <f>MONTH(Zon[[#This Row],[Datum]])</f>
        <v>8</v>
      </c>
      <c r="G1505">
        <f>WEEKNUM(Zon[[#This Row],[Datum]],2)</f>
        <v>32</v>
      </c>
    </row>
    <row r="1506" spans="2:7" x14ac:dyDescent="0.25">
      <c r="B1506" s="6">
        <v>42226</v>
      </c>
      <c r="C1506" s="5">
        <f>Zon[[#This Row],[Datum]]</f>
        <v>42226</v>
      </c>
      <c r="D1506" s="7">
        <v>1.46</v>
      </c>
      <c r="E1506">
        <f>YEAR(Zon[[#This Row],[Datum]])</f>
        <v>2015</v>
      </c>
      <c r="F1506">
        <f>MONTH(Zon[[#This Row],[Datum]])</f>
        <v>8</v>
      </c>
      <c r="G1506">
        <f>WEEKNUM(Zon[[#This Row],[Datum]],2)</f>
        <v>33</v>
      </c>
    </row>
    <row r="1507" spans="2:7" x14ac:dyDescent="0.25">
      <c r="B1507" s="6">
        <v>42227</v>
      </c>
      <c r="C1507" s="5">
        <f>Zon[[#This Row],[Datum]]</f>
        <v>42227</v>
      </c>
      <c r="D1507" s="7">
        <v>2.64</v>
      </c>
      <c r="E1507">
        <f>YEAR(Zon[[#This Row],[Datum]])</f>
        <v>2015</v>
      </c>
      <c r="F1507">
        <f>MONTH(Zon[[#This Row],[Datum]])</f>
        <v>8</v>
      </c>
      <c r="G1507">
        <f>WEEKNUM(Zon[[#This Row],[Datum]],2)</f>
        <v>33</v>
      </c>
    </row>
    <row r="1508" spans="2:7" x14ac:dyDescent="0.25">
      <c r="B1508" s="6">
        <v>42228</v>
      </c>
      <c r="C1508" s="5">
        <f>Zon[[#This Row],[Datum]]</f>
        <v>42228</v>
      </c>
      <c r="D1508" s="7">
        <v>2.44</v>
      </c>
      <c r="E1508">
        <f>YEAR(Zon[[#This Row],[Datum]])</f>
        <v>2015</v>
      </c>
      <c r="F1508">
        <f>MONTH(Zon[[#This Row],[Datum]])</f>
        <v>8</v>
      </c>
      <c r="G1508">
        <f>WEEKNUM(Zon[[#This Row],[Datum]],2)</f>
        <v>33</v>
      </c>
    </row>
    <row r="1509" spans="2:7" x14ac:dyDescent="0.25">
      <c r="B1509" s="6">
        <v>42229</v>
      </c>
      <c r="C1509" s="5">
        <f>Zon[[#This Row],[Datum]]</f>
        <v>42229</v>
      </c>
      <c r="D1509" s="7">
        <v>3.2</v>
      </c>
      <c r="E1509">
        <f>YEAR(Zon[[#This Row],[Datum]])</f>
        <v>2015</v>
      </c>
      <c r="F1509">
        <f>MONTH(Zon[[#This Row],[Datum]])</f>
        <v>8</v>
      </c>
      <c r="G1509">
        <f>WEEKNUM(Zon[[#This Row],[Datum]],2)</f>
        <v>33</v>
      </c>
    </row>
    <row r="1510" spans="2:7" x14ac:dyDescent="0.25">
      <c r="B1510" s="6">
        <v>42230</v>
      </c>
      <c r="C1510" s="5">
        <f>Zon[[#This Row],[Datum]]</f>
        <v>42230</v>
      </c>
      <c r="D1510" s="7">
        <v>2.25</v>
      </c>
      <c r="E1510">
        <f>YEAR(Zon[[#This Row],[Datum]])</f>
        <v>2015</v>
      </c>
      <c r="F1510">
        <f>MONTH(Zon[[#This Row],[Datum]])</f>
        <v>8</v>
      </c>
      <c r="G1510">
        <f>WEEKNUM(Zon[[#This Row],[Datum]],2)</f>
        <v>33</v>
      </c>
    </row>
    <row r="1511" spans="2:7" x14ac:dyDescent="0.25">
      <c r="B1511" s="6">
        <v>42231</v>
      </c>
      <c r="C1511" s="5">
        <f>Zon[[#This Row],[Datum]]</f>
        <v>42231</v>
      </c>
      <c r="D1511" s="7">
        <v>1.05</v>
      </c>
      <c r="E1511">
        <f>YEAR(Zon[[#This Row],[Datum]])</f>
        <v>2015</v>
      </c>
      <c r="F1511">
        <f>MONTH(Zon[[#This Row],[Datum]])</f>
        <v>8</v>
      </c>
      <c r="G1511">
        <f>WEEKNUM(Zon[[#This Row],[Datum]],2)</f>
        <v>33</v>
      </c>
    </row>
    <row r="1512" spans="2:7" x14ac:dyDescent="0.25">
      <c r="B1512" s="6">
        <v>42232</v>
      </c>
      <c r="C1512" s="5">
        <f>Zon[[#This Row],[Datum]]</f>
        <v>42232</v>
      </c>
      <c r="D1512" s="7">
        <v>0.81</v>
      </c>
      <c r="E1512">
        <f>YEAR(Zon[[#This Row],[Datum]])</f>
        <v>2015</v>
      </c>
      <c r="F1512">
        <f>MONTH(Zon[[#This Row],[Datum]])</f>
        <v>8</v>
      </c>
      <c r="G1512">
        <f>WEEKNUM(Zon[[#This Row],[Datum]],2)</f>
        <v>33</v>
      </c>
    </row>
    <row r="1513" spans="2:7" x14ac:dyDescent="0.25">
      <c r="B1513" s="6">
        <v>42233</v>
      </c>
      <c r="C1513" s="5">
        <f>Zon[[#This Row],[Datum]]</f>
        <v>42233</v>
      </c>
      <c r="D1513" s="7">
        <v>0.47</v>
      </c>
      <c r="E1513">
        <f>YEAR(Zon[[#This Row],[Datum]])</f>
        <v>2015</v>
      </c>
      <c r="F1513">
        <f>MONTH(Zon[[#This Row],[Datum]])</f>
        <v>8</v>
      </c>
      <c r="G1513">
        <f>WEEKNUM(Zon[[#This Row],[Datum]],2)</f>
        <v>34</v>
      </c>
    </row>
    <row r="1514" spans="2:7" x14ac:dyDescent="0.25">
      <c r="B1514" s="6">
        <v>42234</v>
      </c>
      <c r="C1514" s="5">
        <f>Zon[[#This Row],[Datum]]</f>
        <v>42234</v>
      </c>
      <c r="D1514" s="7">
        <v>1.46</v>
      </c>
      <c r="E1514">
        <f>YEAR(Zon[[#This Row],[Datum]])</f>
        <v>2015</v>
      </c>
      <c r="F1514">
        <f>MONTH(Zon[[#This Row],[Datum]])</f>
        <v>8</v>
      </c>
      <c r="G1514">
        <f>WEEKNUM(Zon[[#This Row],[Datum]],2)</f>
        <v>34</v>
      </c>
    </row>
    <row r="1515" spans="2:7" x14ac:dyDescent="0.25">
      <c r="B1515" s="6">
        <v>42235</v>
      </c>
      <c r="C1515" s="5">
        <f>Zon[[#This Row],[Datum]]</f>
        <v>42235</v>
      </c>
      <c r="D1515" s="7">
        <v>2.7</v>
      </c>
      <c r="E1515">
        <f>YEAR(Zon[[#This Row],[Datum]])</f>
        <v>2015</v>
      </c>
      <c r="F1515">
        <f>MONTH(Zon[[#This Row],[Datum]])</f>
        <v>8</v>
      </c>
      <c r="G1515">
        <f>WEEKNUM(Zon[[#This Row],[Datum]],2)</f>
        <v>34</v>
      </c>
    </row>
    <row r="1516" spans="2:7" x14ac:dyDescent="0.25">
      <c r="B1516" s="6">
        <v>42236</v>
      </c>
      <c r="C1516" s="5">
        <f>Zon[[#This Row],[Datum]]</f>
        <v>42236</v>
      </c>
      <c r="D1516" s="7">
        <v>3.21</v>
      </c>
      <c r="E1516">
        <f>YEAR(Zon[[#This Row],[Datum]])</f>
        <v>2015</v>
      </c>
      <c r="F1516">
        <f>MONTH(Zon[[#This Row],[Datum]])</f>
        <v>8</v>
      </c>
      <c r="G1516">
        <f>WEEKNUM(Zon[[#This Row],[Datum]],2)</f>
        <v>34</v>
      </c>
    </row>
    <row r="1517" spans="2:7" x14ac:dyDescent="0.25">
      <c r="B1517" s="6">
        <v>42237</v>
      </c>
      <c r="C1517" s="5">
        <f>Zon[[#This Row],[Datum]]</f>
        <v>42237</v>
      </c>
      <c r="D1517" s="7">
        <v>3.14</v>
      </c>
      <c r="E1517">
        <f>YEAR(Zon[[#This Row],[Datum]])</f>
        <v>2015</v>
      </c>
      <c r="F1517">
        <f>MONTH(Zon[[#This Row],[Datum]])</f>
        <v>8</v>
      </c>
      <c r="G1517">
        <f>WEEKNUM(Zon[[#This Row],[Datum]],2)</f>
        <v>34</v>
      </c>
    </row>
    <row r="1518" spans="2:7" x14ac:dyDescent="0.25">
      <c r="B1518" s="6">
        <v>42238</v>
      </c>
      <c r="C1518" s="5">
        <f>Zon[[#This Row],[Datum]]</f>
        <v>42238</v>
      </c>
      <c r="D1518" s="7">
        <v>3.38</v>
      </c>
      <c r="E1518">
        <f>YEAR(Zon[[#This Row],[Datum]])</f>
        <v>2015</v>
      </c>
      <c r="F1518">
        <f>MONTH(Zon[[#This Row],[Datum]])</f>
        <v>8</v>
      </c>
      <c r="G1518">
        <f>WEEKNUM(Zon[[#This Row],[Datum]],2)</f>
        <v>34</v>
      </c>
    </row>
    <row r="1519" spans="2:7" x14ac:dyDescent="0.25">
      <c r="B1519" s="6">
        <v>42239</v>
      </c>
      <c r="C1519" s="5">
        <f>Zon[[#This Row],[Datum]]</f>
        <v>42239</v>
      </c>
      <c r="D1519" s="7">
        <v>2.02</v>
      </c>
      <c r="E1519">
        <f>YEAR(Zon[[#This Row],[Datum]])</f>
        <v>2015</v>
      </c>
      <c r="F1519">
        <f>MONTH(Zon[[#This Row],[Datum]])</f>
        <v>8</v>
      </c>
      <c r="G1519">
        <f>WEEKNUM(Zon[[#This Row],[Datum]],2)</f>
        <v>34</v>
      </c>
    </row>
    <row r="1520" spans="2:7" x14ac:dyDescent="0.25">
      <c r="B1520" s="6">
        <v>42240</v>
      </c>
      <c r="C1520" s="5">
        <f>Zon[[#This Row],[Datum]]</f>
        <v>42240</v>
      </c>
      <c r="D1520" s="7">
        <v>2</v>
      </c>
      <c r="E1520">
        <f>YEAR(Zon[[#This Row],[Datum]])</f>
        <v>2015</v>
      </c>
      <c r="F1520">
        <f>MONTH(Zon[[#This Row],[Datum]])</f>
        <v>8</v>
      </c>
      <c r="G1520">
        <f>WEEKNUM(Zon[[#This Row],[Datum]],2)</f>
        <v>35</v>
      </c>
    </row>
    <row r="1521" spans="2:7" x14ac:dyDescent="0.25">
      <c r="B1521" s="6">
        <v>42241</v>
      </c>
      <c r="C1521" s="5">
        <f>Zon[[#This Row],[Datum]]</f>
        <v>42241</v>
      </c>
      <c r="D1521" s="7">
        <v>2.14</v>
      </c>
      <c r="E1521">
        <f>YEAR(Zon[[#This Row],[Datum]])</f>
        <v>2015</v>
      </c>
      <c r="F1521">
        <f>MONTH(Zon[[#This Row],[Datum]])</f>
        <v>8</v>
      </c>
      <c r="G1521">
        <f>WEEKNUM(Zon[[#This Row],[Datum]],2)</f>
        <v>35</v>
      </c>
    </row>
    <row r="1522" spans="2:7" x14ac:dyDescent="0.25">
      <c r="B1522" s="6">
        <v>42242</v>
      </c>
      <c r="C1522" s="5">
        <f>Zon[[#This Row],[Datum]]</f>
        <v>42242</v>
      </c>
      <c r="D1522" s="7">
        <v>3.25</v>
      </c>
      <c r="E1522">
        <f>YEAR(Zon[[#This Row],[Datum]])</f>
        <v>2015</v>
      </c>
      <c r="F1522">
        <f>MONTH(Zon[[#This Row],[Datum]])</f>
        <v>8</v>
      </c>
      <c r="G1522">
        <f>WEEKNUM(Zon[[#This Row],[Datum]],2)</f>
        <v>35</v>
      </c>
    </row>
    <row r="1523" spans="2:7" x14ac:dyDescent="0.25">
      <c r="B1523" s="6">
        <v>42243</v>
      </c>
      <c r="C1523" s="5">
        <f>Zon[[#This Row],[Datum]]</f>
        <v>42243</v>
      </c>
      <c r="D1523" s="7">
        <v>0.4</v>
      </c>
      <c r="E1523">
        <f>YEAR(Zon[[#This Row],[Datum]])</f>
        <v>2015</v>
      </c>
      <c r="F1523">
        <f>MONTH(Zon[[#This Row],[Datum]])</f>
        <v>8</v>
      </c>
      <c r="G1523">
        <f>WEEKNUM(Zon[[#This Row],[Datum]],2)</f>
        <v>35</v>
      </c>
    </row>
    <row r="1524" spans="2:7" x14ac:dyDescent="0.25">
      <c r="B1524" s="6">
        <v>42244</v>
      </c>
      <c r="C1524" s="5">
        <f>Zon[[#This Row],[Datum]]</f>
        <v>42244</v>
      </c>
      <c r="D1524" s="7">
        <v>2.79</v>
      </c>
      <c r="E1524">
        <f>YEAR(Zon[[#This Row],[Datum]])</f>
        <v>2015</v>
      </c>
      <c r="F1524">
        <f>MONTH(Zon[[#This Row],[Datum]])</f>
        <v>8</v>
      </c>
      <c r="G1524">
        <f>WEEKNUM(Zon[[#This Row],[Datum]],2)</f>
        <v>35</v>
      </c>
    </row>
    <row r="1525" spans="2:7" x14ac:dyDescent="0.25">
      <c r="B1525" s="6">
        <v>42245</v>
      </c>
      <c r="C1525" s="5">
        <f>Zon[[#This Row],[Datum]]</f>
        <v>42245</v>
      </c>
      <c r="D1525" s="7">
        <v>2.86</v>
      </c>
      <c r="E1525">
        <f>YEAR(Zon[[#This Row],[Datum]])</f>
        <v>2015</v>
      </c>
      <c r="F1525">
        <f>MONTH(Zon[[#This Row],[Datum]])</f>
        <v>8</v>
      </c>
      <c r="G1525">
        <f>WEEKNUM(Zon[[#This Row],[Datum]],2)</f>
        <v>35</v>
      </c>
    </row>
    <row r="1526" spans="2:7" x14ac:dyDescent="0.25">
      <c r="B1526" s="6">
        <v>42246</v>
      </c>
      <c r="C1526" s="5">
        <f>Zon[[#This Row],[Datum]]</f>
        <v>42246</v>
      </c>
      <c r="D1526" s="7">
        <v>2.86</v>
      </c>
      <c r="E1526">
        <f>YEAR(Zon[[#This Row],[Datum]])</f>
        <v>2015</v>
      </c>
      <c r="F1526">
        <f>MONTH(Zon[[#This Row],[Datum]])</f>
        <v>8</v>
      </c>
      <c r="G1526">
        <f>WEEKNUM(Zon[[#This Row],[Datum]],2)</f>
        <v>35</v>
      </c>
    </row>
    <row r="1527" spans="2:7" x14ac:dyDescent="0.25">
      <c r="B1527" s="6">
        <v>42247</v>
      </c>
      <c r="C1527" s="5">
        <f>Zon[[#This Row],[Datum]]</f>
        <v>42247</v>
      </c>
      <c r="D1527" s="7">
        <v>2.9</v>
      </c>
      <c r="E1527">
        <f>YEAR(Zon[[#This Row],[Datum]])</f>
        <v>2015</v>
      </c>
      <c r="F1527">
        <f>MONTH(Zon[[#This Row],[Datum]])</f>
        <v>8</v>
      </c>
      <c r="G1527">
        <f>WEEKNUM(Zon[[#This Row],[Datum]],2)</f>
        <v>36</v>
      </c>
    </row>
    <row r="1528" spans="2:7" x14ac:dyDescent="0.25">
      <c r="B1528" s="6">
        <v>42248</v>
      </c>
      <c r="C1528" s="5">
        <f>Zon[[#This Row],[Datum]]</f>
        <v>42248</v>
      </c>
      <c r="D1528" s="7">
        <v>0.87</v>
      </c>
      <c r="E1528">
        <f>YEAR(Zon[[#This Row],[Datum]])</f>
        <v>2015</v>
      </c>
      <c r="F1528">
        <f>MONTH(Zon[[#This Row],[Datum]])</f>
        <v>9</v>
      </c>
      <c r="G1528">
        <f>WEEKNUM(Zon[[#This Row],[Datum]],2)</f>
        <v>36</v>
      </c>
    </row>
    <row r="1529" spans="2:7" x14ac:dyDescent="0.25">
      <c r="B1529" s="6">
        <v>42249</v>
      </c>
      <c r="C1529" s="5">
        <f>Zon[[#This Row],[Datum]]</f>
        <v>42249</v>
      </c>
      <c r="D1529" s="7">
        <v>1.57</v>
      </c>
      <c r="E1529">
        <f>YEAR(Zon[[#This Row],[Datum]])</f>
        <v>2015</v>
      </c>
      <c r="F1529">
        <f>MONTH(Zon[[#This Row],[Datum]])</f>
        <v>9</v>
      </c>
      <c r="G1529">
        <f>WEEKNUM(Zon[[#This Row],[Datum]],2)</f>
        <v>36</v>
      </c>
    </row>
    <row r="1530" spans="2:7" x14ac:dyDescent="0.25">
      <c r="B1530" s="6">
        <v>42250</v>
      </c>
      <c r="C1530" s="5">
        <f>Zon[[#This Row],[Datum]]</f>
        <v>42250</v>
      </c>
      <c r="D1530" s="7">
        <v>2.09</v>
      </c>
      <c r="E1530">
        <f>YEAR(Zon[[#This Row],[Datum]])</f>
        <v>2015</v>
      </c>
      <c r="F1530">
        <f>MONTH(Zon[[#This Row],[Datum]])</f>
        <v>9</v>
      </c>
      <c r="G1530">
        <f>WEEKNUM(Zon[[#This Row],[Datum]],2)</f>
        <v>36</v>
      </c>
    </row>
    <row r="1531" spans="2:7" x14ac:dyDescent="0.25">
      <c r="B1531" s="6">
        <v>42251</v>
      </c>
      <c r="C1531" s="5">
        <f>Zon[[#This Row],[Datum]]</f>
        <v>42251</v>
      </c>
      <c r="D1531" s="7">
        <v>1.7</v>
      </c>
      <c r="E1531">
        <f>YEAR(Zon[[#This Row],[Datum]])</f>
        <v>2015</v>
      </c>
      <c r="F1531">
        <f>MONTH(Zon[[#This Row],[Datum]])</f>
        <v>9</v>
      </c>
      <c r="G1531">
        <f>WEEKNUM(Zon[[#This Row],[Datum]],2)</f>
        <v>36</v>
      </c>
    </row>
    <row r="1532" spans="2:7" x14ac:dyDescent="0.25">
      <c r="B1532" s="6">
        <v>42252</v>
      </c>
      <c r="C1532" s="5">
        <f>Zon[[#This Row],[Datum]]</f>
        <v>42252</v>
      </c>
      <c r="D1532" s="7">
        <v>1.3</v>
      </c>
      <c r="E1532">
        <f>YEAR(Zon[[#This Row],[Datum]])</f>
        <v>2015</v>
      </c>
      <c r="F1532">
        <f>MONTH(Zon[[#This Row],[Datum]])</f>
        <v>9</v>
      </c>
      <c r="G1532">
        <f>WEEKNUM(Zon[[#This Row],[Datum]],2)</f>
        <v>36</v>
      </c>
    </row>
    <row r="1533" spans="2:7" x14ac:dyDescent="0.25">
      <c r="B1533" s="6">
        <v>42253</v>
      </c>
      <c r="C1533" s="5">
        <f>Zon[[#This Row],[Datum]]</f>
        <v>42253</v>
      </c>
      <c r="D1533" s="7">
        <v>1.45</v>
      </c>
      <c r="E1533">
        <f>YEAR(Zon[[#This Row],[Datum]])</f>
        <v>2015</v>
      </c>
      <c r="F1533">
        <f>MONTH(Zon[[#This Row],[Datum]])</f>
        <v>9</v>
      </c>
      <c r="G1533">
        <f>WEEKNUM(Zon[[#This Row],[Datum]],2)</f>
        <v>36</v>
      </c>
    </row>
    <row r="1534" spans="2:7" x14ac:dyDescent="0.25">
      <c r="B1534" s="6">
        <v>42254</v>
      </c>
      <c r="C1534" s="5">
        <f>Zon[[#This Row],[Datum]]</f>
        <v>42254</v>
      </c>
      <c r="D1534" s="7">
        <v>0.64</v>
      </c>
      <c r="E1534">
        <f>YEAR(Zon[[#This Row],[Datum]])</f>
        <v>2015</v>
      </c>
      <c r="F1534">
        <f>MONTH(Zon[[#This Row],[Datum]])</f>
        <v>9</v>
      </c>
      <c r="G1534">
        <f>WEEKNUM(Zon[[#This Row],[Datum]],2)</f>
        <v>37</v>
      </c>
    </row>
    <row r="1535" spans="2:7" x14ac:dyDescent="0.25">
      <c r="B1535" s="6">
        <v>42255</v>
      </c>
      <c r="C1535" s="5">
        <f>Zon[[#This Row],[Datum]]</f>
        <v>42255</v>
      </c>
      <c r="D1535" s="7">
        <v>1.04</v>
      </c>
      <c r="E1535">
        <f>YEAR(Zon[[#This Row],[Datum]])</f>
        <v>2015</v>
      </c>
      <c r="F1535">
        <f>MONTH(Zon[[#This Row],[Datum]])</f>
        <v>9</v>
      </c>
      <c r="G1535">
        <f>WEEKNUM(Zon[[#This Row],[Datum]],2)</f>
        <v>37</v>
      </c>
    </row>
    <row r="1536" spans="2:7" x14ac:dyDescent="0.25">
      <c r="B1536" s="6">
        <v>42256</v>
      </c>
      <c r="C1536" s="5">
        <f>Zon[[#This Row],[Datum]]</f>
        <v>42256</v>
      </c>
      <c r="D1536" s="7">
        <v>2.61</v>
      </c>
      <c r="E1536">
        <f>YEAR(Zon[[#This Row],[Datum]])</f>
        <v>2015</v>
      </c>
      <c r="F1536">
        <f>MONTH(Zon[[#This Row],[Datum]])</f>
        <v>9</v>
      </c>
      <c r="G1536">
        <f>WEEKNUM(Zon[[#This Row],[Datum]],2)</f>
        <v>37</v>
      </c>
    </row>
    <row r="1537" spans="2:7" x14ac:dyDescent="0.25">
      <c r="B1537" s="6">
        <v>42257</v>
      </c>
      <c r="C1537" s="5">
        <f>Zon[[#This Row],[Datum]]</f>
        <v>42257</v>
      </c>
      <c r="D1537" s="7">
        <v>3.15</v>
      </c>
      <c r="E1537">
        <f>YEAR(Zon[[#This Row],[Datum]])</f>
        <v>2015</v>
      </c>
      <c r="F1537">
        <f>MONTH(Zon[[#This Row],[Datum]])</f>
        <v>9</v>
      </c>
      <c r="G1537">
        <f>WEEKNUM(Zon[[#This Row],[Datum]],2)</f>
        <v>37</v>
      </c>
    </row>
    <row r="1538" spans="2:7" x14ac:dyDescent="0.25">
      <c r="B1538" s="6">
        <v>42258</v>
      </c>
      <c r="C1538" s="5">
        <f>Zon[[#This Row],[Datum]]</f>
        <v>42258</v>
      </c>
      <c r="D1538" s="7">
        <v>2.73</v>
      </c>
      <c r="E1538">
        <f>YEAR(Zon[[#This Row],[Datum]])</f>
        <v>2015</v>
      </c>
      <c r="F1538">
        <f>MONTH(Zon[[#This Row],[Datum]])</f>
        <v>9</v>
      </c>
      <c r="G1538">
        <f>WEEKNUM(Zon[[#This Row],[Datum]],2)</f>
        <v>37</v>
      </c>
    </row>
    <row r="1539" spans="2:7" x14ac:dyDescent="0.25">
      <c r="B1539" s="6">
        <v>42259</v>
      </c>
      <c r="C1539" s="5">
        <f>Zon[[#This Row],[Datum]]</f>
        <v>42259</v>
      </c>
      <c r="D1539" s="7">
        <v>0.84</v>
      </c>
      <c r="E1539">
        <f>YEAR(Zon[[#This Row],[Datum]])</f>
        <v>2015</v>
      </c>
      <c r="F1539">
        <f>MONTH(Zon[[#This Row],[Datum]])</f>
        <v>9</v>
      </c>
      <c r="G1539">
        <f>WEEKNUM(Zon[[#This Row],[Datum]],2)</f>
        <v>37</v>
      </c>
    </row>
    <row r="1540" spans="2:7" x14ac:dyDescent="0.25">
      <c r="B1540" s="6">
        <v>42260</v>
      </c>
      <c r="C1540" s="5">
        <f>Zon[[#This Row],[Datum]]</f>
        <v>42260</v>
      </c>
      <c r="D1540" s="7">
        <v>1.05</v>
      </c>
      <c r="E1540">
        <f>YEAR(Zon[[#This Row],[Datum]])</f>
        <v>2015</v>
      </c>
      <c r="F1540">
        <f>MONTH(Zon[[#This Row],[Datum]])</f>
        <v>9</v>
      </c>
      <c r="G1540">
        <f>WEEKNUM(Zon[[#This Row],[Datum]],2)</f>
        <v>37</v>
      </c>
    </row>
    <row r="1541" spans="2:7" x14ac:dyDescent="0.25">
      <c r="B1541" s="6">
        <v>42261</v>
      </c>
      <c r="C1541" s="5">
        <f>Zon[[#This Row],[Datum]]</f>
        <v>42261</v>
      </c>
      <c r="D1541" s="7">
        <v>1.83</v>
      </c>
      <c r="E1541">
        <f>YEAR(Zon[[#This Row],[Datum]])</f>
        <v>2015</v>
      </c>
      <c r="F1541">
        <f>MONTH(Zon[[#This Row],[Datum]])</f>
        <v>9</v>
      </c>
      <c r="G1541">
        <f>WEEKNUM(Zon[[#This Row],[Datum]],2)</f>
        <v>38</v>
      </c>
    </row>
    <row r="1542" spans="2:7" x14ac:dyDescent="0.25">
      <c r="B1542" s="6">
        <v>42262</v>
      </c>
      <c r="C1542" s="5">
        <f>Zon[[#This Row],[Datum]]</f>
        <v>42262</v>
      </c>
      <c r="D1542" s="7">
        <v>1.65</v>
      </c>
      <c r="E1542">
        <f>YEAR(Zon[[#This Row],[Datum]])</f>
        <v>2015</v>
      </c>
      <c r="F1542">
        <f>MONTH(Zon[[#This Row],[Datum]])</f>
        <v>9</v>
      </c>
      <c r="G1542">
        <f>WEEKNUM(Zon[[#This Row],[Datum]],2)</f>
        <v>38</v>
      </c>
    </row>
    <row r="1543" spans="2:7" x14ac:dyDescent="0.25">
      <c r="B1543" s="6">
        <v>42263</v>
      </c>
      <c r="C1543" s="5">
        <f>Zon[[#This Row],[Datum]]</f>
        <v>42263</v>
      </c>
      <c r="D1543" s="7">
        <v>1.65</v>
      </c>
      <c r="E1543">
        <f>YEAR(Zon[[#This Row],[Datum]])</f>
        <v>2015</v>
      </c>
      <c r="F1543">
        <f>MONTH(Zon[[#This Row],[Datum]])</f>
        <v>9</v>
      </c>
      <c r="G1543">
        <f>WEEKNUM(Zon[[#This Row],[Datum]],2)</f>
        <v>38</v>
      </c>
    </row>
    <row r="1544" spans="2:7" x14ac:dyDescent="0.25">
      <c r="B1544" s="6">
        <v>42264</v>
      </c>
      <c r="C1544" s="5">
        <f>Zon[[#This Row],[Datum]]</f>
        <v>42264</v>
      </c>
      <c r="D1544" s="7">
        <v>1.65</v>
      </c>
      <c r="E1544">
        <f>YEAR(Zon[[#This Row],[Datum]])</f>
        <v>2015</v>
      </c>
      <c r="F1544">
        <f>MONTH(Zon[[#This Row],[Datum]])</f>
        <v>9</v>
      </c>
      <c r="G1544">
        <f>WEEKNUM(Zon[[#This Row],[Datum]],2)</f>
        <v>38</v>
      </c>
    </row>
    <row r="1545" spans="2:7" x14ac:dyDescent="0.25">
      <c r="B1545" s="6">
        <v>42265</v>
      </c>
      <c r="C1545" s="5">
        <f>Zon[[#This Row],[Datum]]</f>
        <v>42265</v>
      </c>
      <c r="D1545" s="7">
        <v>1.65</v>
      </c>
      <c r="E1545">
        <f>YEAR(Zon[[#This Row],[Datum]])</f>
        <v>2015</v>
      </c>
      <c r="F1545">
        <f>MONTH(Zon[[#This Row],[Datum]])</f>
        <v>9</v>
      </c>
      <c r="G1545">
        <f>WEEKNUM(Zon[[#This Row],[Datum]],2)</f>
        <v>38</v>
      </c>
    </row>
    <row r="1546" spans="2:7" x14ac:dyDescent="0.25">
      <c r="B1546" s="6">
        <v>42266</v>
      </c>
      <c r="C1546" s="5">
        <f>Zon[[#This Row],[Datum]]</f>
        <v>42266</v>
      </c>
      <c r="D1546" s="7">
        <v>1.02</v>
      </c>
      <c r="E1546">
        <f>YEAR(Zon[[#This Row],[Datum]])</f>
        <v>2015</v>
      </c>
      <c r="F1546">
        <f>MONTH(Zon[[#This Row],[Datum]])</f>
        <v>9</v>
      </c>
      <c r="G1546">
        <f>WEEKNUM(Zon[[#This Row],[Datum]],2)</f>
        <v>38</v>
      </c>
    </row>
    <row r="1547" spans="2:7" x14ac:dyDescent="0.25">
      <c r="B1547" s="6">
        <v>42267</v>
      </c>
      <c r="C1547" s="5">
        <f>Zon[[#This Row],[Datum]]</f>
        <v>42267</v>
      </c>
      <c r="D1547" s="7">
        <v>2.06</v>
      </c>
      <c r="E1547">
        <f>YEAR(Zon[[#This Row],[Datum]])</f>
        <v>2015</v>
      </c>
      <c r="F1547">
        <f>MONTH(Zon[[#This Row],[Datum]])</f>
        <v>9</v>
      </c>
      <c r="G1547">
        <f>WEEKNUM(Zon[[#This Row],[Datum]],2)</f>
        <v>38</v>
      </c>
    </row>
    <row r="1548" spans="2:7" x14ac:dyDescent="0.25">
      <c r="B1548" s="6">
        <v>42268</v>
      </c>
      <c r="C1548" s="5">
        <f>Zon[[#This Row],[Datum]]</f>
        <v>42268</v>
      </c>
      <c r="D1548" s="7">
        <v>1.79</v>
      </c>
      <c r="E1548">
        <f>YEAR(Zon[[#This Row],[Datum]])</f>
        <v>2015</v>
      </c>
      <c r="F1548">
        <f>MONTH(Zon[[#This Row],[Datum]])</f>
        <v>9</v>
      </c>
      <c r="G1548">
        <f>WEEKNUM(Zon[[#This Row],[Datum]],2)</f>
        <v>39</v>
      </c>
    </row>
    <row r="1549" spans="2:7" x14ac:dyDescent="0.25">
      <c r="B1549" s="6">
        <v>42269</v>
      </c>
      <c r="C1549" s="5">
        <f>Zon[[#This Row],[Datum]]</f>
        <v>42269</v>
      </c>
      <c r="D1549" s="7">
        <v>0.9</v>
      </c>
      <c r="E1549">
        <f>YEAR(Zon[[#This Row],[Datum]])</f>
        <v>2015</v>
      </c>
      <c r="F1549">
        <f>MONTH(Zon[[#This Row],[Datum]])</f>
        <v>9</v>
      </c>
      <c r="G1549">
        <f>WEEKNUM(Zon[[#This Row],[Datum]],2)</f>
        <v>39</v>
      </c>
    </row>
    <row r="1550" spans="2:7" x14ac:dyDescent="0.25">
      <c r="B1550" s="6">
        <v>42270</v>
      </c>
      <c r="C1550" s="5">
        <f>Zon[[#This Row],[Datum]]</f>
        <v>42270</v>
      </c>
      <c r="D1550" s="7">
        <v>0.27</v>
      </c>
      <c r="E1550">
        <f>YEAR(Zon[[#This Row],[Datum]])</f>
        <v>2015</v>
      </c>
      <c r="F1550">
        <f>MONTH(Zon[[#This Row],[Datum]])</f>
        <v>9</v>
      </c>
      <c r="G1550">
        <f>WEEKNUM(Zon[[#This Row],[Datum]],2)</f>
        <v>39</v>
      </c>
    </row>
    <row r="1551" spans="2:7" x14ac:dyDescent="0.25">
      <c r="B1551" s="6">
        <v>42271</v>
      </c>
      <c r="C1551" s="5">
        <f>Zon[[#This Row],[Datum]]</f>
        <v>42271</v>
      </c>
      <c r="D1551" s="7">
        <v>1.96</v>
      </c>
      <c r="E1551">
        <f>YEAR(Zon[[#This Row],[Datum]])</f>
        <v>2015</v>
      </c>
      <c r="F1551">
        <f>MONTH(Zon[[#This Row],[Datum]])</f>
        <v>9</v>
      </c>
      <c r="G1551">
        <f>WEEKNUM(Zon[[#This Row],[Datum]],2)</f>
        <v>39</v>
      </c>
    </row>
    <row r="1552" spans="2:7" x14ac:dyDescent="0.25">
      <c r="B1552" s="6">
        <v>42272</v>
      </c>
      <c r="C1552" s="5">
        <f>Zon[[#This Row],[Datum]]</f>
        <v>42272</v>
      </c>
      <c r="D1552" s="7">
        <v>1.89</v>
      </c>
      <c r="E1552">
        <f>YEAR(Zon[[#This Row],[Datum]])</f>
        <v>2015</v>
      </c>
      <c r="F1552">
        <f>MONTH(Zon[[#This Row],[Datum]])</f>
        <v>9</v>
      </c>
      <c r="G1552">
        <f>WEEKNUM(Zon[[#This Row],[Datum]],2)</f>
        <v>39</v>
      </c>
    </row>
    <row r="1553" spans="2:7" x14ac:dyDescent="0.25">
      <c r="B1553" s="6">
        <v>42273</v>
      </c>
      <c r="C1553" s="5">
        <f>Zon[[#This Row],[Datum]]</f>
        <v>42273</v>
      </c>
      <c r="D1553" s="7">
        <v>1.52</v>
      </c>
      <c r="E1553">
        <f>YEAR(Zon[[#This Row],[Datum]])</f>
        <v>2015</v>
      </c>
      <c r="F1553">
        <f>MONTH(Zon[[#This Row],[Datum]])</f>
        <v>9</v>
      </c>
      <c r="G1553">
        <f>WEEKNUM(Zon[[#This Row],[Datum]],2)</f>
        <v>39</v>
      </c>
    </row>
    <row r="1554" spans="2:7" x14ac:dyDescent="0.25">
      <c r="B1554" s="6">
        <v>42274</v>
      </c>
      <c r="C1554" s="5">
        <f>Zon[[#This Row],[Datum]]</f>
        <v>42274</v>
      </c>
      <c r="D1554" s="7">
        <v>2.81</v>
      </c>
      <c r="E1554">
        <f>YEAR(Zon[[#This Row],[Datum]])</f>
        <v>2015</v>
      </c>
      <c r="F1554">
        <f>MONTH(Zon[[#This Row],[Datum]])</f>
        <v>9</v>
      </c>
      <c r="G1554">
        <f>WEEKNUM(Zon[[#This Row],[Datum]],2)</f>
        <v>39</v>
      </c>
    </row>
    <row r="1555" spans="2:7" x14ac:dyDescent="0.25">
      <c r="B1555" s="6">
        <v>42275</v>
      </c>
      <c r="C1555" s="5">
        <f>Zon[[#This Row],[Datum]]</f>
        <v>42275</v>
      </c>
      <c r="D1555" s="7">
        <v>0.218</v>
      </c>
      <c r="E1555">
        <f>YEAR(Zon[[#This Row],[Datum]])</f>
        <v>2015</v>
      </c>
      <c r="F1555">
        <f>MONTH(Zon[[#This Row],[Datum]])</f>
        <v>9</v>
      </c>
      <c r="G1555">
        <f>WEEKNUM(Zon[[#This Row],[Datum]],2)</f>
        <v>40</v>
      </c>
    </row>
    <row r="1556" spans="2:7" x14ac:dyDescent="0.25">
      <c r="B1556" s="6">
        <v>42276</v>
      </c>
      <c r="C1556" s="5">
        <f>Zon[[#This Row],[Datum]]</f>
        <v>42276</v>
      </c>
      <c r="D1556" s="7">
        <v>3.5</v>
      </c>
      <c r="E1556">
        <f>YEAR(Zon[[#This Row],[Datum]])</f>
        <v>2015</v>
      </c>
      <c r="F1556">
        <f>MONTH(Zon[[#This Row],[Datum]])</f>
        <v>9</v>
      </c>
      <c r="G1556">
        <f>WEEKNUM(Zon[[#This Row],[Datum]],2)</f>
        <v>40</v>
      </c>
    </row>
    <row r="1557" spans="2:7" x14ac:dyDescent="0.25">
      <c r="B1557" s="6">
        <v>42277</v>
      </c>
      <c r="C1557" s="5">
        <f>Zon[[#This Row],[Datum]]</f>
        <v>42277</v>
      </c>
      <c r="D1557" s="7">
        <v>3.5</v>
      </c>
      <c r="E1557">
        <f>YEAR(Zon[[#This Row],[Datum]])</f>
        <v>2015</v>
      </c>
      <c r="F1557">
        <f>MONTH(Zon[[#This Row],[Datum]])</f>
        <v>9</v>
      </c>
      <c r="G1557">
        <f>WEEKNUM(Zon[[#This Row],[Datum]],2)</f>
        <v>40</v>
      </c>
    </row>
    <row r="1558" spans="2:7" x14ac:dyDescent="0.25">
      <c r="B1558" s="6">
        <v>42278</v>
      </c>
      <c r="C1558" s="5">
        <f>Zon[[#This Row],[Datum]]</f>
        <v>42278</v>
      </c>
      <c r="D1558" s="7">
        <v>3.5</v>
      </c>
      <c r="E1558">
        <f>YEAR(Zon[[#This Row],[Datum]])</f>
        <v>2015</v>
      </c>
      <c r="F1558">
        <f>MONTH(Zon[[#This Row],[Datum]])</f>
        <v>10</v>
      </c>
      <c r="G1558">
        <f>WEEKNUM(Zon[[#This Row],[Datum]],2)</f>
        <v>40</v>
      </c>
    </row>
    <row r="1559" spans="2:7" x14ac:dyDescent="0.25">
      <c r="B1559" s="6">
        <v>42279</v>
      </c>
      <c r="C1559" s="5">
        <f>Zon[[#This Row],[Datum]]</f>
        <v>42279</v>
      </c>
      <c r="D1559" s="7">
        <v>3.5</v>
      </c>
      <c r="E1559">
        <f>YEAR(Zon[[#This Row],[Datum]])</f>
        <v>2015</v>
      </c>
      <c r="F1559">
        <f>MONTH(Zon[[#This Row],[Datum]])</f>
        <v>10</v>
      </c>
      <c r="G1559">
        <f>WEEKNUM(Zon[[#This Row],[Datum]],2)</f>
        <v>40</v>
      </c>
    </row>
    <row r="1560" spans="2:7" x14ac:dyDescent="0.25">
      <c r="B1560" s="6">
        <v>42280</v>
      </c>
      <c r="C1560" s="5">
        <f>Zon[[#This Row],[Datum]]</f>
        <v>42280</v>
      </c>
      <c r="D1560" s="7">
        <v>1.43</v>
      </c>
      <c r="E1560">
        <f>YEAR(Zon[[#This Row],[Datum]])</f>
        <v>2015</v>
      </c>
      <c r="F1560">
        <f>MONTH(Zon[[#This Row],[Datum]])</f>
        <v>10</v>
      </c>
      <c r="G1560">
        <f>WEEKNUM(Zon[[#This Row],[Datum]],2)</f>
        <v>40</v>
      </c>
    </row>
    <row r="1561" spans="2:7" x14ac:dyDescent="0.25">
      <c r="B1561" s="6">
        <v>42281</v>
      </c>
      <c r="C1561" s="5">
        <f>Zon[[#This Row],[Datum]]</f>
        <v>42281</v>
      </c>
      <c r="D1561" s="7">
        <v>1.36</v>
      </c>
      <c r="E1561">
        <f>YEAR(Zon[[#This Row],[Datum]])</f>
        <v>2015</v>
      </c>
      <c r="F1561">
        <f>MONTH(Zon[[#This Row],[Datum]])</f>
        <v>10</v>
      </c>
      <c r="G1561">
        <f>WEEKNUM(Zon[[#This Row],[Datum]],2)</f>
        <v>40</v>
      </c>
    </row>
    <row r="1562" spans="2:7" x14ac:dyDescent="0.25">
      <c r="B1562" s="6">
        <v>42282</v>
      </c>
      <c r="C1562" s="5">
        <f>Zon[[#This Row],[Datum]]</f>
        <v>42282</v>
      </c>
      <c r="D1562" s="7">
        <v>1.1000000000000001</v>
      </c>
      <c r="E1562">
        <f>YEAR(Zon[[#This Row],[Datum]])</f>
        <v>2015</v>
      </c>
      <c r="F1562">
        <f>MONTH(Zon[[#This Row],[Datum]])</f>
        <v>10</v>
      </c>
      <c r="G1562">
        <f>WEEKNUM(Zon[[#This Row],[Datum]],2)</f>
        <v>41</v>
      </c>
    </row>
    <row r="1563" spans="2:7" x14ac:dyDescent="0.25">
      <c r="B1563" s="6">
        <v>42283</v>
      </c>
      <c r="C1563" s="5">
        <f>Zon[[#This Row],[Datum]]</f>
        <v>42283</v>
      </c>
      <c r="D1563" s="7">
        <v>0.94</v>
      </c>
      <c r="E1563">
        <f>YEAR(Zon[[#This Row],[Datum]])</f>
        <v>2015</v>
      </c>
      <c r="F1563">
        <f>MONTH(Zon[[#This Row],[Datum]])</f>
        <v>10</v>
      </c>
      <c r="G1563">
        <f>WEEKNUM(Zon[[#This Row],[Datum]],2)</f>
        <v>41</v>
      </c>
    </row>
    <row r="1564" spans="2:7" x14ac:dyDescent="0.25">
      <c r="B1564" s="6">
        <v>42284</v>
      </c>
      <c r="C1564" s="5">
        <f>Zon[[#This Row],[Datum]]</f>
        <v>42284</v>
      </c>
      <c r="D1564" s="7">
        <v>0.56000000000000005</v>
      </c>
      <c r="E1564">
        <f>YEAR(Zon[[#This Row],[Datum]])</f>
        <v>2015</v>
      </c>
      <c r="F1564">
        <f>MONTH(Zon[[#This Row],[Datum]])</f>
        <v>10</v>
      </c>
      <c r="G1564">
        <f>WEEKNUM(Zon[[#This Row],[Datum]],2)</f>
        <v>41</v>
      </c>
    </row>
    <row r="1565" spans="2:7" x14ac:dyDescent="0.25">
      <c r="B1565" s="6">
        <v>42285</v>
      </c>
      <c r="C1565" s="5">
        <f>Zon[[#This Row],[Datum]]</f>
        <v>42285</v>
      </c>
      <c r="D1565" s="7">
        <v>0.46</v>
      </c>
      <c r="E1565">
        <f>YEAR(Zon[[#This Row],[Datum]])</f>
        <v>2015</v>
      </c>
      <c r="F1565">
        <f>MONTH(Zon[[#This Row],[Datum]])</f>
        <v>10</v>
      </c>
      <c r="G1565">
        <f>WEEKNUM(Zon[[#This Row],[Datum]],2)</f>
        <v>41</v>
      </c>
    </row>
    <row r="1566" spans="2:7" x14ac:dyDescent="0.25">
      <c r="B1566" s="6">
        <v>42286</v>
      </c>
      <c r="C1566" s="5">
        <f>Zon[[#This Row],[Datum]]</f>
        <v>42286</v>
      </c>
      <c r="D1566" s="7">
        <v>1.1399999999999999</v>
      </c>
      <c r="E1566">
        <f>YEAR(Zon[[#This Row],[Datum]])</f>
        <v>2015</v>
      </c>
      <c r="F1566">
        <f>MONTH(Zon[[#This Row],[Datum]])</f>
        <v>10</v>
      </c>
      <c r="G1566">
        <f>WEEKNUM(Zon[[#This Row],[Datum]],2)</f>
        <v>41</v>
      </c>
    </row>
    <row r="1567" spans="2:7" x14ac:dyDescent="0.25">
      <c r="B1567" s="6">
        <v>42287</v>
      </c>
      <c r="C1567" s="5">
        <f>Zon[[#This Row],[Datum]]</f>
        <v>42287</v>
      </c>
      <c r="D1567" s="7">
        <v>0.5</v>
      </c>
      <c r="E1567">
        <f>YEAR(Zon[[#This Row],[Datum]])</f>
        <v>2015</v>
      </c>
      <c r="F1567">
        <f>MONTH(Zon[[#This Row],[Datum]])</f>
        <v>10</v>
      </c>
      <c r="G1567">
        <f>WEEKNUM(Zon[[#This Row],[Datum]],2)</f>
        <v>41</v>
      </c>
    </row>
    <row r="1568" spans="2:7" x14ac:dyDescent="0.25">
      <c r="B1568" s="6">
        <v>42288</v>
      </c>
      <c r="C1568" s="5">
        <f>Zon[[#This Row],[Datum]]</f>
        <v>42288</v>
      </c>
      <c r="D1568" s="7">
        <v>2.6</v>
      </c>
      <c r="E1568">
        <f>YEAR(Zon[[#This Row],[Datum]])</f>
        <v>2015</v>
      </c>
      <c r="F1568">
        <f>MONTH(Zon[[#This Row],[Datum]])</f>
        <v>10</v>
      </c>
      <c r="G1568">
        <f>WEEKNUM(Zon[[#This Row],[Datum]],2)</f>
        <v>41</v>
      </c>
    </row>
    <row r="1569" spans="2:7" x14ac:dyDescent="0.25">
      <c r="B1569" s="6">
        <v>42289</v>
      </c>
      <c r="C1569" s="5">
        <f>Zon[[#This Row],[Datum]]</f>
        <v>42289</v>
      </c>
      <c r="D1569" s="7">
        <v>1.78</v>
      </c>
      <c r="E1569">
        <f>YEAR(Zon[[#This Row],[Datum]])</f>
        <v>2015</v>
      </c>
      <c r="F1569">
        <f>MONTH(Zon[[#This Row],[Datum]])</f>
        <v>10</v>
      </c>
      <c r="G1569">
        <f>WEEKNUM(Zon[[#This Row],[Datum]],2)</f>
        <v>42</v>
      </c>
    </row>
    <row r="1570" spans="2:7" x14ac:dyDescent="0.25">
      <c r="B1570" s="6">
        <v>42290</v>
      </c>
      <c r="C1570" s="5">
        <f>Zon[[#This Row],[Datum]]</f>
        <v>42290</v>
      </c>
      <c r="D1570" s="7">
        <v>0.26</v>
      </c>
      <c r="E1570">
        <f>YEAR(Zon[[#This Row],[Datum]])</f>
        <v>2015</v>
      </c>
      <c r="F1570">
        <f>MONTH(Zon[[#This Row],[Datum]])</f>
        <v>10</v>
      </c>
      <c r="G1570">
        <f>WEEKNUM(Zon[[#This Row],[Datum]],2)</f>
        <v>42</v>
      </c>
    </row>
    <row r="1571" spans="2:7" x14ac:dyDescent="0.25">
      <c r="B1571" s="6">
        <v>42291</v>
      </c>
      <c r="C1571" s="5">
        <f>Zon[[#This Row],[Datum]]</f>
        <v>42291</v>
      </c>
      <c r="D1571" s="7">
        <v>0.28000000000000003</v>
      </c>
      <c r="E1571">
        <f>YEAR(Zon[[#This Row],[Datum]])</f>
        <v>2015</v>
      </c>
      <c r="F1571">
        <f>MONTH(Zon[[#This Row],[Datum]])</f>
        <v>10</v>
      </c>
      <c r="G1571">
        <f>WEEKNUM(Zon[[#This Row],[Datum]],2)</f>
        <v>42</v>
      </c>
    </row>
    <row r="1572" spans="2:7" x14ac:dyDescent="0.25">
      <c r="B1572" s="6">
        <v>42292</v>
      </c>
      <c r="C1572" s="5">
        <f>Zon[[#This Row],[Datum]]</f>
        <v>42292</v>
      </c>
      <c r="D1572" s="7">
        <v>0.2</v>
      </c>
      <c r="E1572">
        <f>YEAR(Zon[[#This Row],[Datum]])</f>
        <v>2015</v>
      </c>
      <c r="F1572">
        <f>MONTH(Zon[[#This Row],[Datum]])</f>
        <v>10</v>
      </c>
      <c r="G1572">
        <f>WEEKNUM(Zon[[#This Row],[Datum]],2)</f>
        <v>42</v>
      </c>
    </row>
    <row r="1573" spans="2:7" x14ac:dyDescent="0.25">
      <c r="B1573" s="6">
        <v>42293</v>
      </c>
      <c r="C1573" s="5">
        <f>Zon[[#This Row],[Datum]]</f>
        <v>42293</v>
      </c>
      <c r="D1573" s="7">
        <v>0.39</v>
      </c>
      <c r="E1573">
        <f>YEAR(Zon[[#This Row],[Datum]])</f>
        <v>2015</v>
      </c>
      <c r="F1573">
        <f>MONTH(Zon[[#This Row],[Datum]])</f>
        <v>10</v>
      </c>
      <c r="G1573">
        <f>WEEKNUM(Zon[[#This Row],[Datum]],2)</f>
        <v>42</v>
      </c>
    </row>
    <row r="1574" spans="2:7" x14ac:dyDescent="0.25">
      <c r="B1574" s="6">
        <v>42294</v>
      </c>
      <c r="C1574" s="5">
        <f>Zon[[#This Row],[Datum]]</f>
        <v>42294</v>
      </c>
      <c r="D1574" s="7">
        <v>0.75</v>
      </c>
      <c r="E1574">
        <f>YEAR(Zon[[#This Row],[Datum]])</f>
        <v>2015</v>
      </c>
      <c r="F1574">
        <f>MONTH(Zon[[#This Row],[Datum]])</f>
        <v>10</v>
      </c>
      <c r="G1574">
        <f>WEEKNUM(Zon[[#This Row],[Datum]],2)</f>
        <v>42</v>
      </c>
    </row>
    <row r="1575" spans="2:7" x14ac:dyDescent="0.25">
      <c r="B1575" s="6">
        <v>42295</v>
      </c>
      <c r="C1575" s="5">
        <f>Zon[[#This Row],[Datum]]</f>
        <v>42295</v>
      </c>
      <c r="D1575" s="7">
        <v>0.87</v>
      </c>
      <c r="E1575">
        <f>YEAR(Zon[[#This Row],[Datum]])</f>
        <v>2015</v>
      </c>
      <c r="F1575">
        <f>MONTH(Zon[[#This Row],[Datum]])</f>
        <v>10</v>
      </c>
      <c r="G1575">
        <f>WEEKNUM(Zon[[#This Row],[Datum]],2)</f>
        <v>42</v>
      </c>
    </row>
    <row r="1576" spans="2:7" x14ac:dyDescent="0.25">
      <c r="B1576" s="6">
        <v>42296</v>
      </c>
      <c r="C1576" s="5">
        <f>Zon[[#This Row],[Datum]]</f>
        <v>42296</v>
      </c>
      <c r="D1576" s="7">
        <v>0.19</v>
      </c>
      <c r="E1576">
        <f>YEAR(Zon[[#This Row],[Datum]])</f>
        <v>2015</v>
      </c>
      <c r="F1576">
        <f>MONTH(Zon[[#This Row],[Datum]])</f>
        <v>10</v>
      </c>
      <c r="G1576">
        <f>WEEKNUM(Zon[[#This Row],[Datum]],2)</f>
        <v>43</v>
      </c>
    </row>
    <row r="1577" spans="2:7" x14ac:dyDescent="0.25">
      <c r="B1577" s="6">
        <v>42297</v>
      </c>
      <c r="C1577" s="5">
        <f>Zon[[#This Row],[Datum]]</f>
        <v>42297</v>
      </c>
      <c r="D1577" s="7">
        <v>0.22</v>
      </c>
      <c r="E1577">
        <f>YEAR(Zon[[#This Row],[Datum]])</f>
        <v>2015</v>
      </c>
      <c r="F1577">
        <f>MONTH(Zon[[#This Row],[Datum]])</f>
        <v>10</v>
      </c>
      <c r="G1577">
        <f>WEEKNUM(Zon[[#This Row],[Datum]],2)</f>
        <v>43</v>
      </c>
    </row>
    <row r="1578" spans="2:7" x14ac:dyDescent="0.25">
      <c r="B1578" s="6">
        <v>42298</v>
      </c>
      <c r="C1578" s="5">
        <f>Zon[[#This Row],[Datum]]</f>
        <v>42298</v>
      </c>
      <c r="D1578" s="7">
        <v>0.92</v>
      </c>
      <c r="E1578">
        <f>YEAR(Zon[[#This Row],[Datum]])</f>
        <v>2015</v>
      </c>
      <c r="F1578">
        <f>MONTH(Zon[[#This Row],[Datum]])</f>
        <v>10</v>
      </c>
      <c r="G1578">
        <f>WEEKNUM(Zon[[#This Row],[Datum]],2)</f>
        <v>43</v>
      </c>
    </row>
    <row r="1579" spans="2:7" x14ac:dyDescent="0.25">
      <c r="B1579" s="6">
        <v>42299</v>
      </c>
      <c r="C1579" s="5">
        <f>Zon[[#This Row],[Datum]]</f>
        <v>42299</v>
      </c>
      <c r="D1579" s="7">
        <v>0.45</v>
      </c>
      <c r="E1579">
        <f>YEAR(Zon[[#This Row],[Datum]])</f>
        <v>2015</v>
      </c>
      <c r="F1579">
        <f>MONTH(Zon[[#This Row],[Datum]])</f>
        <v>10</v>
      </c>
      <c r="G1579">
        <f>WEEKNUM(Zon[[#This Row],[Datum]],2)</f>
        <v>43</v>
      </c>
    </row>
    <row r="1580" spans="2:7" x14ac:dyDescent="0.25">
      <c r="B1580" s="6">
        <v>42300</v>
      </c>
      <c r="C1580" s="5">
        <f>Zon[[#This Row],[Datum]]</f>
        <v>42300</v>
      </c>
      <c r="D1580" s="7">
        <v>0.6</v>
      </c>
      <c r="E1580">
        <f>YEAR(Zon[[#This Row],[Datum]])</f>
        <v>2015</v>
      </c>
      <c r="F1580">
        <f>MONTH(Zon[[#This Row],[Datum]])</f>
        <v>10</v>
      </c>
      <c r="G1580">
        <f>WEEKNUM(Zon[[#This Row],[Datum]],2)</f>
        <v>43</v>
      </c>
    </row>
    <row r="1581" spans="2:7" x14ac:dyDescent="0.25">
      <c r="B1581" s="6">
        <v>42301</v>
      </c>
      <c r="C1581" s="5">
        <f>Zon[[#This Row],[Datum]]</f>
        <v>42301</v>
      </c>
      <c r="D1581" s="7">
        <v>0.89</v>
      </c>
      <c r="E1581">
        <f>YEAR(Zon[[#This Row],[Datum]])</f>
        <v>2015</v>
      </c>
      <c r="F1581">
        <f>MONTH(Zon[[#This Row],[Datum]])</f>
        <v>10</v>
      </c>
      <c r="G1581">
        <f>WEEKNUM(Zon[[#This Row],[Datum]],2)</f>
        <v>43</v>
      </c>
    </row>
    <row r="1582" spans="2:7" x14ac:dyDescent="0.25">
      <c r="B1582" s="6">
        <v>42302</v>
      </c>
      <c r="C1582" s="5">
        <f>Zon[[#This Row],[Datum]]</f>
        <v>42302</v>
      </c>
      <c r="D1582" s="7">
        <v>0.4</v>
      </c>
      <c r="E1582">
        <f>YEAR(Zon[[#This Row],[Datum]])</f>
        <v>2015</v>
      </c>
      <c r="F1582">
        <f>MONTH(Zon[[#This Row],[Datum]])</f>
        <v>10</v>
      </c>
      <c r="G1582">
        <f>WEEKNUM(Zon[[#This Row],[Datum]],2)</f>
        <v>43</v>
      </c>
    </row>
    <row r="1583" spans="2:7" x14ac:dyDescent="0.25">
      <c r="B1583" s="6">
        <v>42303</v>
      </c>
      <c r="C1583" s="5">
        <f>Zon[[#This Row],[Datum]]</f>
        <v>42303</v>
      </c>
      <c r="D1583" s="7">
        <v>2.19</v>
      </c>
      <c r="E1583">
        <f>YEAR(Zon[[#This Row],[Datum]])</f>
        <v>2015</v>
      </c>
      <c r="F1583">
        <f>MONTH(Zon[[#This Row],[Datum]])</f>
        <v>10</v>
      </c>
      <c r="G1583">
        <f>WEEKNUM(Zon[[#This Row],[Datum]],2)</f>
        <v>44</v>
      </c>
    </row>
    <row r="1584" spans="2:7" x14ac:dyDescent="0.25">
      <c r="B1584" s="6">
        <v>42304</v>
      </c>
      <c r="C1584" s="5">
        <f>Zon[[#This Row],[Datum]]</f>
        <v>42304</v>
      </c>
      <c r="D1584" s="7">
        <v>1.94</v>
      </c>
      <c r="E1584">
        <f>YEAR(Zon[[#This Row],[Datum]])</f>
        <v>2015</v>
      </c>
      <c r="F1584">
        <f>MONTH(Zon[[#This Row],[Datum]])</f>
        <v>10</v>
      </c>
      <c r="G1584">
        <f>WEEKNUM(Zon[[#This Row],[Datum]],2)</f>
        <v>44</v>
      </c>
    </row>
    <row r="1585" spans="2:7" x14ac:dyDescent="0.25">
      <c r="B1585" s="6">
        <v>42305</v>
      </c>
      <c r="C1585" s="5">
        <f>Zon[[#This Row],[Datum]]</f>
        <v>42305</v>
      </c>
      <c r="D1585" s="7">
        <v>0.46</v>
      </c>
      <c r="E1585">
        <f>YEAR(Zon[[#This Row],[Datum]])</f>
        <v>2015</v>
      </c>
      <c r="F1585">
        <f>MONTH(Zon[[#This Row],[Datum]])</f>
        <v>10</v>
      </c>
      <c r="G1585">
        <f>WEEKNUM(Zon[[#This Row],[Datum]],2)</f>
        <v>44</v>
      </c>
    </row>
    <row r="1586" spans="2:7" x14ac:dyDescent="0.25">
      <c r="B1586" s="6">
        <v>42306</v>
      </c>
      <c r="C1586" s="5">
        <f>Zon[[#This Row],[Datum]]</f>
        <v>42306</v>
      </c>
      <c r="D1586" s="7">
        <v>1.9</v>
      </c>
      <c r="E1586">
        <f>YEAR(Zon[[#This Row],[Datum]])</f>
        <v>2015</v>
      </c>
      <c r="F1586">
        <f>MONTH(Zon[[#This Row],[Datum]])</f>
        <v>10</v>
      </c>
      <c r="G1586">
        <f>WEEKNUM(Zon[[#This Row],[Datum]],2)</f>
        <v>44</v>
      </c>
    </row>
    <row r="1587" spans="2:7" x14ac:dyDescent="0.25">
      <c r="B1587" s="6">
        <v>42307</v>
      </c>
      <c r="C1587" s="5">
        <f>Zon[[#This Row],[Datum]]</f>
        <v>42307</v>
      </c>
      <c r="D1587" s="7">
        <v>1.21</v>
      </c>
      <c r="E1587">
        <f>YEAR(Zon[[#This Row],[Datum]])</f>
        <v>2015</v>
      </c>
      <c r="F1587">
        <f>MONTH(Zon[[#This Row],[Datum]])</f>
        <v>10</v>
      </c>
      <c r="G1587">
        <f>WEEKNUM(Zon[[#This Row],[Datum]],2)</f>
        <v>44</v>
      </c>
    </row>
    <row r="1588" spans="2:7" x14ac:dyDescent="0.25">
      <c r="B1588" s="6">
        <v>42308</v>
      </c>
      <c r="C1588" s="5">
        <f>Zon[[#This Row],[Datum]]</f>
        <v>42308</v>
      </c>
      <c r="D1588" s="7">
        <v>2.04</v>
      </c>
      <c r="E1588">
        <f>YEAR(Zon[[#This Row],[Datum]])</f>
        <v>2015</v>
      </c>
      <c r="F1588">
        <f>MONTH(Zon[[#This Row],[Datum]])</f>
        <v>10</v>
      </c>
      <c r="G1588">
        <f>WEEKNUM(Zon[[#This Row],[Datum]],2)</f>
        <v>44</v>
      </c>
    </row>
    <row r="1589" spans="2:7" x14ac:dyDescent="0.25">
      <c r="B1589" s="6">
        <v>42309</v>
      </c>
      <c r="C1589" s="5">
        <f>Zon[[#This Row],[Datum]]</f>
        <v>42309</v>
      </c>
      <c r="D1589" s="7">
        <v>2.0299999999999998</v>
      </c>
      <c r="E1589">
        <f>YEAR(Zon[[#This Row],[Datum]])</f>
        <v>2015</v>
      </c>
      <c r="F1589">
        <f>MONTH(Zon[[#This Row],[Datum]])</f>
        <v>11</v>
      </c>
      <c r="G1589">
        <f>WEEKNUM(Zon[[#This Row],[Datum]],2)</f>
        <v>44</v>
      </c>
    </row>
    <row r="1590" spans="2:7" x14ac:dyDescent="0.25">
      <c r="B1590" s="6">
        <v>42310</v>
      </c>
      <c r="C1590" s="5">
        <f>Zon[[#This Row],[Datum]]</f>
        <v>42310</v>
      </c>
      <c r="D1590" s="7">
        <v>2.08</v>
      </c>
      <c r="E1590">
        <f>YEAR(Zon[[#This Row],[Datum]])</f>
        <v>2015</v>
      </c>
      <c r="F1590">
        <f>MONTH(Zon[[#This Row],[Datum]])</f>
        <v>11</v>
      </c>
      <c r="G1590">
        <f>WEEKNUM(Zon[[#This Row],[Datum]],2)</f>
        <v>45</v>
      </c>
    </row>
    <row r="1591" spans="2:7" x14ac:dyDescent="0.25">
      <c r="B1591" s="6">
        <v>42311</v>
      </c>
      <c r="C1591" s="5">
        <f>Zon[[#This Row],[Datum]]</f>
        <v>42311</v>
      </c>
      <c r="D1591" s="7">
        <v>1.47</v>
      </c>
      <c r="E1591">
        <f>YEAR(Zon[[#This Row],[Datum]])</f>
        <v>2015</v>
      </c>
      <c r="F1591">
        <f>MONTH(Zon[[#This Row],[Datum]])</f>
        <v>11</v>
      </c>
      <c r="G1591">
        <f>WEEKNUM(Zon[[#This Row],[Datum]],2)</f>
        <v>45</v>
      </c>
    </row>
    <row r="1592" spans="2:7" x14ac:dyDescent="0.25">
      <c r="B1592" s="6">
        <v>42312</v>
      </c>
      <c r="C1592" s="5">
        <f>Zon[[#This Row],[Datum]]</f>
        <v>42312</v>
      </c>
      <c r="D1592" s="7">
        <v>1.17</v>
      </c>
      <c r="E1592">
        <f>YEAR(Zon[[#This Row],[Datum]])</f>
        <v>2015</v>
      </c>
      <c r="F1592">
        <f>MONTH(Zon[[#This Row],[Datum]])</f>
        <v>11</v>
      </c>
      <c r="G1592">
        <f>WEEKNUM(Zon[[#This Row],[Datum]],2)</f>
        <v>45</v>
      </c>
    </row>
    <row r="1593" spans="2:7" x14ac:dyDescent="0.25">
      <c r="B1593" s="6">
        <v>42313</v>
      </c>
      <c r="C1593" s="5">
        <f>Zon[[#This Row],[Datum]]</f>
        <v>42313</v>
      </c>
      <c r="D1593" s="7">
        <v>0.75</v>
      </c>
      <c r="E1593">
        <f>YEAR(Zon[[#This Row],[Datum]])</f>
        <v>2015</v>
      </c>
      <c r="F1593">
        <f>MONTH(Zon[[#This Row],[Datum]])</f>
        <v>11</v>
      </c>
      <c r="G1593">
        <f>WEEKNUM(Zon[[#This Row],[Datum]],2)</f>
        <v>45</v>
      </c>
    </row>
    <row r="1594" spans="2:7" x14ac:dyDescent="0.25">
      <c r="B1594" s="6">
        <v>42314</v>
      </c>
      <c r="C1594" s="5">
        <f>Zon[[#This Row],[Datum]]</f>
        <v>42314</v>
      </c>
      <c r="D1594" s="7">
        <v>0.67</v>
      </c>
      <c r="E1594">
        <f>YEAR(Zon[[#This Row],[Datum]])</f>
        <v>2015</v>
      </c>
      <c r="F1594">
        <f>MONTH(Zon[[#This Row],[Datum]])</f>
        <v>11</v>
      </c>
      <c r="G1594">
        <f>WEEKNUM(Zon[[#This Row],[Datum]],2)</f>
        <v>45</v>
      </c>
    </row>
    <row r="1595" spans="2:7" x14ac:dyDescent="0.25">
      <c r="B1595" s="6">
        <v>42315</v>
      </c>
      <c r="C1595" s="5">
        <f>Zon[[#This Row],[Datum]]</f>
        <v>42315</v>
      </c>
      <c r="D1595" s="7">
        <v>0.38</v>
      </c>
      <c r="E1595">
        <f>YEAR(Zon[[#This Row],[Datum]])</f>
        <v>2015</v>
      </c>
      <c r="F1595">
        <f>MONTH(Zon[[#This Row],[Datum]])</f>
        <v>11</v>
      </c>
      <c r="G1595">
        <f>WEEKNUM(Zon[[#This Row],[Datum]],2)</f>
        <v>45</v>
      </c>
    </row>
    <row r="1596" spans="2:7" x14ac:dyDescent="0.25">
      <c r="B1596" s="6">
        <v>42316</v>
      </c>
      <c r="C1596" s="5">
        <f>Zon[[#This Row],[Datum]]</f>
        <v>42316</v>
      </c>
      <c r="D1596" s="7">
        <v>1.18</v>
      </c>
      <c r="E1596">
        <f>YEAR(Zon[[#This Row],[Datum]])</f>
        <v>2015</v>
      </c>
      <c r="F1596">
        <f>MONTH(Zon[[#This Row],[Datum]])</f>
        <v>11</v>
      </c>
      <c r="G1596">
        <f>WEEKNUM(Zon[[#This Row],[Datum]],2)</f>
        <v>45</v>
      </c>
    </row>
    <row r="1597" spans="2:7" x14ac:dyDescent="0.25">
      <c r="B1597" s="6">
        <v>42317</v>
      </c>
      <c r="C1597" s="5">
        <f>Zon[[#This Row],[Datum]]</f>
        <v>42317</v>
      </c>
      <c r="D1597" s="7">
        <v>0.38</v>
      </c>
      <c r="E1597">
        <f>YEAR(Zon[[#This Row],[Datum]])</f>
        <v>2015</v>
      </c>
      <c r="F1597">
        <f>MONTH(Zon[[#This Row],[Datum]])</f>
        <v>11</v>
      </c>
      <c r="G1597">
        <f>WEEKNUM(Zon[[#This Row],[Datum]],2)</f>
        <v>46</v>
      </c>
    </row>
    <row r="1598" spans="2:7" x14ac:dyDescent="0.25">
      <c r="B1598" s="6">
        <v>42318</v>
      </c>
      <c r="C1598" s="5">
        <f>Zon[[#This Row],[Datum]]</f>
        <v>42318</v>
      </c>
      <c r="D1598" s="7">
        <v>0.26</v>
      </c>
      <c r="E1598">
        <f>YEAR(Zon[[#This Row],[Datum]])</f>
        <v>2015</v>
      </c>
      <c r="F1598">
        <f>MONTH(Zon[[#This Row],[Datum]])</f>
        <v>11</v>
      </c>
      <c r="G1598">
        <f>WEEKNUM(Zon[[#This Row],[Datum]],2)</f>
        <v>46</v>
      </c>
    </row>
    <row r="1599" spans="2:7" x14ac:dyDescent="0.25">
      <c r="B1599" s="6">
        <v>42319</v>
      </c>
      <c r="C1599" s="5">
        <f>Zon[[#This Row],[Datum]]</f>
        <v>42319</v>
      </c>
      <c r="D1599" s="7">
        <v>0.82</v>
      </c>
      <c r="E1599">
        <f>YEAR(Zon[[#This Row],[Datum]])</f>
        <v>2015</v>
      </c>
      <c r="F1599">
        <f>MONTH(Zon[[#This Row],[Datum]])</f>
        <v>11</v>
      </c>
      <c r="G1599">
        <f>WEEKNUM(Zon[[#This Row],[Datum]],2)</f>
        <v>46</v>
      </c>
    </row>
    <row r="1600" spans="2:7" x14ac:dyDescent="0.25">
      <c r="B1600" s="6">
        <v>42320</v>
      </c>
      <c r="C1600" s="5">
        <f>Zon[[#This Row],[Datum]]</f>
        <v>42320</v>
      </c>
      <c r="D1600" s="7">
        <v>0</v>
      </c>
      <c r="E1600">
        <f>YEAR(Zon[[#This Row],[Datum]])</f>
        <v>2015</v>
      </c>
      <c r="F1600">
        <f>MONTH(Zon[[#This Row],[Datum]])</f>
        <v>11</v>
      </c>
      <c r="G1600">
        <f>WEEKNUM(Zon[[#This Row],[Datum]],2)</f>
        <v>46</v>
      </c>
    </row>
    <row r="1601" spans="2:7" x14ac:dyDescent="0.25">
      <c r="B1601" s="6">
        <v>42321</v>
      </c>
      <c r="C1601" s="5">
        <f>Zon[[#This Row],[Datum]]</f>
        <v>42321</v>
      </c>
      <c r="D1601" s="7">
        <v>0.28999999999999998</v>
      </c>
      <c r="E1601">
        <f>YEAR(Zon[[#This Row],[Datum]])</f>
        <v>2015</v>
      </c>
      <c r="F1601">
        <f>MONTH(Zon[[#This Row],[Datum]])</f>
        <v>11</v>
      </c>
      <c r="G1601">
        <f>WEEKNUM(Zon[[#This Row],[Datum]],2)</f>
        <v>46</v>
      </c>
    </row>
    <row r="1602" spans="2:7" x14ac:dyDescent="0.25">
      <c r="B1602" s="6">
        <v>42322</v>
      </c>
      <c r="C1602" s="5">
        <f>Zon[[#This Row],[Datum]]</f>
        <v>42322</v>
      </c>
      <c r="D1602" s="7">
        <v>0.51</v>
      </c>
      <c r="E1602">
        <f>YEAR(Zon[[#This Row],[Datum]])</f>
        <v>2015</v>
      </c>
      <c r="F1602">
        <f>MONTH(Zon[[#This Row],[Datum]])</f>
        <v>11</v>
      </c>
      <c r="G1602">
        <f>WEEKNUM(Zon[[#This Row],[Datum]],2)</f>
        <v>46</v>
      </c>
    </row>
    <row r="1603" spans="2:7" x14ac:dyDescent="0.25">
      <c r="B1603" s="6">
        <v>42323</v>
      </c>
      <c r="C1603" s="5">
        <f>Zon[[#This Row],[Datum]]</f>
        <v>42323</v>
      </c>
      <c r="D1603" s="7">
        <v>0.4</v>
      </c>
      <c r="E1603">
        <f>YEAR(Zon[[#This Row],[Datum]])</f>
        <v>2015</v>
      </c>
      <c r="F1603">
        <f>MONTH(Zon[[#This Row],[Datum]])</f>
        <v>11</v>
      </c>
      <c r="G1603">
        <f>WEEKNUM(Zon[[#This Row],[Datum]],2)</f>
        <v>46</v>
      </c>
    </row>
    <row r="1604" spans="2:7" x14ac:dyDescent="0.25">
      <c r="B1604" s="6">
        <v>42324</v>
      </c>
      <c r="C1604" s="5">
        <f>Zon[[#This Row],[Datum]]</f>
        <v>42324</v>
      </c>
      <c r="D1604" s="7">
        <v>0.8</v>
      </c>
      <c r="E1604">
        <f>YEAR(Zon[[#This Row],[Datum]])</f>
        <v>2015</v>
      </c>
      <c r="F1604">
        <f>MONTH(Zon[[#This Row],[Datum]])</f>
        <v>11</v>
      </c>
      <c r="G1604">
        <f>WEEKNUM(Zon[[#This Row],[Datum]],2)</f>
        <v>47</v>
      </c>
    </row>
    <row r="1605" spans="2:7" x14ac:dyDescent="0.25">
      <c r="B1605" s="6">
        <v>42325</v>
      </c>
      <c r="C1605" s="5">
        <f>Zon[[#This Row],[Datum]]</f>
        <v>42325</v>
      </c>
      <c r="D1605" s="7">
        <v>0.88</v>
      </c>
      <c r="E1605">
        <f>YEAR(Zon[[#This Row],[Datum]])</f>
        <v>2015</v>
      </c>
      <c r="F1605">
        <f>MONTH(Zon[[#This Row],[Datum]])</f>
        <v>11</v>
      </c>
      <c r="G1605">
        <f>WEEKNUM(Zon[[#This Row],[Datum]],2)</f>
        <v>47</v>
      </c>
    </row>
    <row r="1606" spans="2:7" x14ac:dyDescent="0.25">
      <c r="B1606" s="6">
        <v>42326</v>
      </c>
      <c r="C1606" s="5">
        <f>Zon[[#This Row],[Datum]]</f>
        <v>42326</v>
      </c>
      <c r="D1606" s="7">
        <v>0.89</v>
      </c>
      <c r="E1606">
        <f>YEAR(Zon[[#This Row],[Datum]])</f>
        <v>2015</v>
      </c>
      <c r="F1606">
        <f>MONTH(Zon[[#This Row],[Datum]])</f>
        <v>11</v>
      </c>
      <c r="G1606">
        <f>WEEKNUM(Zon[[#This Row],[Datum]],2)</f>
        <v>47</v>
      </c>
    </row>
    <row r="1607" spans="2:7" x14ac:dyDescent="0.25">
      <c r="B1607" s="6">
        <v>42327</v>
      </c>
      <c r="C1607" s="5">
        <f>Zon[[#This Row],[Datum]]</f>
        <v>42327</v>
      </c>
      <c r="D1607" s="7">
        <v>0.18</v>
      </c>
      <c r="E1607">
        <f>YEAR(Zon[[#This Row],[Datum]])</f>
        <v>2015</v>
      </c>
      <c r="F1607">
        <f>MONTH(Zon[[#This Row],[Datum]])</f>
        <v>11</v>
      </c>
      <c r="G1607">
        <f>WEEKNUM(Zon[[#This Row],[Datum]],2)</f>
        <v>47</v>
      </c>
    </row>
    <row r="1608" spans="2:7" x14ac:dyDescent="0.25">
      <c r="B1608" s="6">
        <v>42328</v>
      </c>
      <c r="C1608" s="5">
        <f>Zon[[#This Row],[Datum]]</f>
        <v>42328</v>
      </c>
      <c r="D1608" s="7">
        <v>0.03</v>
      </c>
      <c r="E1608">
        <f>YEAR(Zon[[#This Row],[Datum]])</f>
        <v>2015</v>
      </c>
      <c r="F1608">
        <f>MONTH(Zon[[#This Row],[Datum]])</f>
        <v>11</v>
      </c>
      <c r="G1608">
        <f>WEEKNUM(Zon[[#This Row],[Datum]],2)</f>
        <v>47</v>
      </c>
    </row>
    <row r="1609" spans="2:7" x14ac:dyDescent="0.25">
      <c r="B1609" s="6">
        <v>42329</v>
      </c>
      <c r="C1609" s="5">
        <f>Zon[[#This Row],[Datum]]</f>
        <v>42329</v>
      </c>
      <c r="D1609" s="7">
        <v>0.71</v>
      </c>
      <c r="E1609">
        <f>YEAR(Zon[[#This Row],[Datum]])</f>
        <v>2015</v>
      </c>
      <c r="F1609">
        <f>MONTH(Zon[[#This Row],[Datum]])</f>
        <v>11</v>
      </c>
      <c r="G1609">
        <f>WEEKNUM(Zon[[#This Row],[Datum]],2)</f>
        <v>47</v>
      </c>
    </row>
    <row r="1610" spans="2:7" x14ac:dyDescent="0.25">
      <c r="B1610" s="6">
        <v>42330</v>
      </c>
      <c r="C1610" s="5">
        <f>Zon[[#This Row],[Datum]]</f>
        <v>42330</v>
      </c>
      <c r="D1610" s="7">
        <v>0.61</v>
      </c>
      <c r="E1610">
        <f>YEAR(Zon[[#This Row],[Datum]])</f>
        <v>2015</v>
      </c>
      <c r="F1610">
        <f>MONTH(Zon[[#This Row],[Datum]])</f>
        <v>11</v>
      </c>
      <c r="G1610">
        <f>WEEKNUM(Zon[[#This Row],[Datum]],2)</f>
        <v>47</v>
      </c>
    </row>
    <row r="1611" spans="2:7" x14ac:dyDescent="0.25">
      <c r="B1611" s="6">
        <v>42331</v>
      </c>
      <c r="C1611" s="5">
        <f>Zon[[#This Row],[Datum]]</f>
        <v>42331</v>
      </c>
      <c r="D1611" s="7">
        <v>1.53</v>
      </c>
      <c r="E1611">
        <f>YEAR(Zon[[#This Row],[Datum]])</f>
        <v>2015</v>
      </c>
      <c r="F1611">
        <f>MONTH(Zon[[#This Row],[Datum]])</f>
        <v>11</v>
      </c>
      <c r="G1611">
        <f>WEEKNUM(Zon[[#This Row],[Datum]],2)</f>
        <v>48</v>
      </c>
    </row>
    <row r="1612" spans="2:7" x14ac:dyDescent="0.25">
      <c r="B1612" s="6">
        <v>42332</v>
      </c>
      <c r="C1612" s="5">
        <f>Zon[[#This Row],[Datum]]</f>
        <v>42332</v>
      </c>
      <c r="D1612" s="7">
        <v>0.27</v>
      </c>
      <c r="E1612">
        <f>YEAR(Zon[[#This Row],[Datum]])</f>
        <v>2015</v>
      </c>
      <c r="F1612">
        <f>MONTH(Zon[[#This Row],[Datum]])</f>
        <v>11</v>
      </c>
      <c r="G1612">
        <f>WEEKNUM(Zon[[#This Row],[Datum]],2)</f>
        <v>48</v>
      </c>
    </row>
    <row r="1613" spans="2:7" x14ac:dyDescent="0.25">
      <c r="B1613" s="6">
        <v>42333</v>
      </c>
      <c r="C1613" s="5">
        <f>Zon[[#This Row],[Datum]]</f>
        <v>42333</v>
      </c>
      <c r="D1613" s="7">
        <v>0.28000000000000003</v>
      </c>
      <c r="E1613">
        <f>YEAR(Zon[[#This Row],[Datum]])</f>
        <v>2015</v>
      </c>
      <c r="F1613">
        <f>MONTH(Zon[[#This Row],[Datum]])</f>
        <v>11</v>
      </c>
      <c r="G1613">
        <f>WEEKNUM(Zon[[#This Row],[Datum]],2)</f>
        <v>48</v>
      </c>
    </row>
    <row r="1614" spans="2:7" x14ac:dyDescent="0.25">
      <c r="B1614" s="6">
        <v>42334</v>
      </c>
      <c r="C1614" s="5">
        <f>Zon[[#This Row],[Datum]]</f>
        <v>42334</v>
      </c>
      <c r="D1614" s="7">
        <v>1.36</v>
      </c>
      <c r="E1614">
        <f>YEAR(Zon[[#This Row],[Datum]])</f>
        <v>2015</v>
      </c>
      <c r="F1614">
        <f>MONTH(Zon[[#This Row],[Datum]])</f>
        <v>11</v>
      </c>
      <c r="G1614">
        <f>WEEKNUM(Zon[[#This Row],[Datum]],2)</f>
        <v>48</v>
      </c>
    </row>
    <row r="1615" spans="2:7" x14ac:dyDescent="0.25">
      <c r="B1615" s="6">
        <v>42335</v>
      </c>
      <c r="C1615" s="5">
        <f>Zon[[#This Row],[Datum]]</f>
        <v>42335</v>
      </c>
      <c r="D1615" s="7">
        <v>1.53</v>
      </c>
      <c r="E1615">
        <f>YEAR(Zon[[#This Row],[Datum]])</f>
        <v>2015</v>
      </c>
      <c r="F1615">
        <f>MONTH(Zon[[#This Row],[Datum]])</f>
        <v>11</v>
      </c>
      <c r="G1615">
        <f>WEEKNUM(Zon[[#This Row],[Datum]],2)</f>
        <v>48</v>
      </c>
    </row>
    <row r="1616" spans="2:7" x14ac:dyDescent="0.25">
      <c r="B1616" s="6">
        <v>42336</v>
      </c>
      <c r="C1616" s="5">
        <f>Zon[[#This Row],[Datum]]</f>
        <v>42336</v>
      </c>
      <c r="D1616" s="7">
        <v>1.02</v>
      </c>
      <c r="E1616">
        <f>YEAR(Zon[[#This Row],[Datum]])</f>
        <v>2015</v>
      </c>
      <c r="F1616">
        <f>MONTH(Zon[[#This Row],[Datum]])</f>
        <v>11</v>
      </c>
      <c r="G1616">
        <f>WEEKNUM(Zon[[#This Row],[Datum]],2)</f>
        <v>48</v>
      </c>
    </row>
    <row r="1617" spans="2:7" x14ac:dyDescent="0.25">
      <c r="B1617" s="6">
        <v>42337</v>
      </c>
      <c r="C1617" s="5">
        <f>Zon[[#This Row],[Datum]]</f>
        <v>42337</v>
      </c>
      <c r="D1617" s="7">
        <v>0.14000000000000001</v>
      </c>
      <c r="E1617">
        <f>YEAR(Zon[[#This Row],[Datum]])</f>
        <v>2015</v>
      </c>
      <c r="F1617">
        <f>MONTH(Zon[[#This Row],[Datum]])</f>
        <v>11</v>
      </c>
      <c r="G1617">
        <f>WEEKNUM(Zon[[#This Row],[Datum]],2)</f>
        <v>48</v>
      </c>
    </row>
    <row r="1618" spans="2:7" x14ac:dyDescent="0.25">
      <c r="B1618" s="6">
        <v>42338</v>
      </c>
      <c r="C1618" s="5">
        <f>Zon[[#This Row],[Datum]]</f>
        <v>42338</v>
      </c>
      <c r="D1618" s="7">
        <v>0.04</v>
      </c>
      <c r="E1618">
        <f>YEAR(Zon[[#This Row],[Datum]])</f>
        <v>2015</v>
      </c>
      <c r="F1618">
        <f>MONTH(Zon[[#This Row],[Datum]])</f>
        <v>11</v>
      </c>
      <c r="G1618">
        <f>WEEKNUM(Zon[[#This Row],[Datum]],2)</f>
        <v>49</v>
      </c>
    </row>
    <row r="1619" spans="2:7" x14ac:dyDescent="0.25">
      <c r="B1619" s="6">
        <v>42339</v>
      </c>
      <c r="C1619" s="5">
        <f>Zon[[#This Row],[Datum]]</f>
        <v>42339</v>
      </c>
      <c r="D1619" s="7">
        <v>0.02</v>
      </c>
      <c r="E1619">
        <f>YEAR(Zon[[#This Row],[Datum]])</f>
        <v>2015</v>
      </c>
      <c r="F1619">
        <f>MONTH(Zon[[#This Row],[Datum]])</f>
        <v>12</v>
      </c>
      <c r="G1619">
        <f>WEEKNUM(Zon[[#This Row],[Datum]],2)</f>
        <v>49</v>
      </c>
    </row>
    <row r="1620" spans="2:7" x14ac:dyDescent="0.25">
      <c r="B1620" s="6">
        <v>42340</v>
      </c>
      <c r="C1620" s="5">
        <f>Zon[[#This Row],[Datum]]</f>
        <v>42340</v>
      </c>
      <c r="D1620" s="7">
        <v>0.57999999999999996</v>
      </c>
      <c r="E1620">
        <f>YEAR(Zon[[#This Row],[Datum]])</f>
        <v>2015</v>
      </c>
      <c r="F1620">
        <f>MONTH(Zon[[#This Row],[Datum]])</f>
        <v>12</v>
      </c>
      <c r="G1620">
        <f>WEEKNUM(Zon[[#This Row],[Datum]],2)</f>
        <v>49</v>
      </c>
    </row>
    <row r="1621" spans="2:7" x14ac:dyDescent="0.25">
      <c r="B1621" s="6">
        <v>42341</v>
      </c>
      <c r="C1621" s="5">
        <f>Zon[[#This Row],[Datum]]</f>
        <v>42341</v>
      </c>
      <c r="D1621" s="7">
        <v>1.21</v>
      </c>
      <c r="E1621">
        <f>YEAR(Zon[[#This Row],[Datum]])</f>
        <v>2015</v>
      </c>
      <c r="F1621">
        <f>MONTH(Zon[[#This Row],[Datum]])</f>
        <v>12</v>
      </c>
      <c r="G1621">
        <f>WEEKNUM(Zon[[#This Row],[Datum]],2)</f>
        <v>49</v>
      </c>
    </row>
    <row r="1622" spans="2:7" x14ac:dyDescent="0.25">
      <c r="B1622" s="6">
        <v>42342</v>
      </c>
      <c r="C1622" s="5">
        <f>Zon[[#This Row],[Datum]]</f>
        <v>42342</v>
      </c>
      <c r="D1622" s="7">
        <v>0.83</v>
      </c>
      <c r="E1622">
        <f>YEAR(Zon[[#This Row],[Datum]])</f>
        <v>2015</v>
      </c>
      <c r="F1622">
        <f>MONTH(Zon[[#This Row],[Datum]])</f>
        <v>12</v>
      </c>
      <c r="G1622">
        <f>WEEKNUM(Zon[[#This Row],[Datum]],2)</f>
        <v>49</v>
      </c>
    </row>
    <row r="1623" spans="2:7" x14ac:dyDescent="0.25">
      <c r="B1623" s="6">
        <v>42343</v>
      </c>
      <c r="C1623" s="5">
        <f>Zon[[#This Row],[Datum]]</f>
        <v>42343</v>
      </c>
      <c r="D1623" s="7">
        <v>0.35</v>
      </c>
      <c r="E1623">
        <f>YEAR(Zon[[#This Row],[Datum]])</f>
        <v>2015</v>
      </c>
      <c r="F1623">
        <f>MONTH(Zon[[#This Row],[Datum]])</f>
        <v>12</v>
      </c>
      <c r="G1623">
        <f>WEEKNUM(Zon[[#This Row],[Datum]],2)</f>
        <v>49</v>
      </c>
    </row>
    <row r="1624" spans="2:7" x14ac:dyDescent="0.25">
      <c r="B1624" s="6">
        <v>42344</v>
      </c>
      <c r="C1624" s="5">
        <f>Zon[[#This Row],[Datum]]</f>
        <v>42344</v>
      </c>
      <c r="D1624" s="7">
        <v>0.44</v>
      </c>
      <c r="E1624">
        <f>YEAR(Zon[[#This Row],[Datum]])</f>
        <v>2015</v>
      </c>
      <c r="F1624">
        <f>MONTH(Zon[[#This Row],[Datum]])</f>
        <v>12</v>
      </c>
      <c r="G1624">
        <f>WEEKNUM(Zon[[#This Row],[Datum]],2)</f>
        <v>49</v>
      </c>
    </row>
    <row r="1625" spans="2:7" x14ac:dyDescent="0.25">
      <c r="B1625" s="6">
        <v>42345</v>
      </c>
      <c r="C1625" s="5">
        <f>Zon[[#This Row],[Datum]]</f>
        <v>42345</v>
      </c>
      <c r="D1625" s="7">
        <v>1.01</v>
      </c>
      <c r="E1625">
        <f>YEAR(Zon[[#This Row],[Datum]])</f>
        <v>2015</v>
      </c>
      <c r="F1625">
        <f>MONTH(Zon[[#This Row],[Datum]])</f>
        <v>12</v>
      </c>
      <c r="G1625">
        <f>WEEKNUM(Zon[[#This Row],[Datum]],2)</f>
        <v>50</v>
      </c>
    </row>
    <row r="1626" spans="2:7" x14ac:dyDescent="0.25">
      <c r="B1626" s="6">
        <v>42346</v>
      </c>
      <c r="C1626" s="5">
        <f>Zon[[#This Row],[Datum]]</f>
        <v>42346</v>
      </c>
      <c r="D1626" s="7">
        <v>0.3</v>
      </c>
      <c r="E1626">
        <f>YEAR(Zon[[#This Row],[Datum]])</f>
        <v>2015</v>
      </c>
      <c r="F1626">
        <f>MONTH(Zon[[#This Row],[Datum]])</f>
        <v>12</v>
      </c>
      <c r="G1626">
        <f>WEEKNUM(Zon[[#This Row],[Datum]],2)</f>
        <v>50</v>
      </c>
    </row>
    <row r="1627" spans="2:7" x14ac:dyDescent="0.25">
      <c r="B1627" s="6">
        <v>42347</v>
      </c>
      <c r="C1627" s="5">
        <f>Zon[[#This Row],[Datum]]</f>
        <v>42347</v>
      </c>
      <c r="D1627" s="7">
        <v>0.9</v>
      </c>
      <c r="E1627">
        <f>YEAR(Zon[[#This Row],[Datum]])</f>
        <v>2015</v>
      </c>
      <c r="F1627">
        <f>MONTH(Zon[[#This Row],[Datum]])</f>
        <v>12</v>
      </c>
      <c r="G1627">
        <f>WEEKNUM(Zon[[#This Row],[Datum]],2)</f>
        <v>50</v>
      </c>
    </row>
    <row r="1628" spans="2:7" x14ac:dyDescent="0.25">
      <c r="B1628" s="6">
        <v>42348</v>
      </c>
      <c r="C1628" s="5">
        <f>Zon[[#This Row],[Datum]]</f>
        <v>42348</v>
      </c>
      <c r="D1628" s="7">
        <v>0.9</v>
      </c>
      <c r="E1628">
        <f>YEAR(Zon[[#This Row],[Datum]])</f>
        <v>2015</v>
      </c>
      <c r="F1628">
        <f>MONTH(Zon[[#This Row],[Datum]])</f>
        <v>12</v>
      </c>
      <c r="G1628">
        <f>WEEKNUM(Zon[[#This Row],[Datum]],2)</f>
        <v>50</v>
      </c>
    </row>
    <row r="1629" spans="2:7" x14ac:dyDescent="0.25">
      <c r="B1629" s="6">
        <v>42349</v>
      </c>
      <c r="C1629" s="5">
        <f>Zon[[#This Row],[Datum]]</f>
        <v>42349</v>
      </c>
      <c r="D1629" s="7">
        <v>0.9</v>
      </c>
      <c r="E1629">
        <f>YEAR(Zon[[#This Row],[Datum]])</f>
        <v>2015</v>
      </c>
      <c r="F1629">
        <f>MONTH(Zon[[#This Row],[Datum]])</f>
        <v>12</v>
      </c>
      <c r="G1629">
        <f>WEEKNUM(Zon[[#This Row],[Datum]],2)</f>
        <v>50</v>
      </c>
    </row>
    <row r="1630" spans="2:7" x14ac:dyDescent="0.25">
      <c r="B1630" s="6">
        <v>42350</v>
      </c>
      <c r="C1630" s="5">
        <f>Zon[[#This Row],[Datum]]</f>
        <v>42350</v>
      </c>
      <c r="D1630" s="7">
        <v>0.37</v>
      </c>
      <c r="E1630">
        <f>YEAR(Zon[[#This Row],[Datum]])</f>
        <v>2015</v>
      </c>
      <c r="F1630">
        <f>MONTH(Zon[[#This Row],[Datum]])</f>
        <v>12</v>
      </c>
      <c r="G1630">
        <f>WEEKNUM(Zon[[#This Row],[Datum]],2)</f>
        <v>50</v>
      </c>
    </row>
    <row r="1631" spans="2:7" x14ac:dyDescent="0.25">
      <c r="B1631" s="6">
        <v>42351</v>
      </c>
      <c r="C1631" s="5">
        <f>Zon[[#This Row],[Datum]]</f>
        <v>42351</v>
      </c>
      <c r="D1631" s="7">
        <v>0.02</v>
      </c>
      <c r="E1631">
        <f>YEAR(Zon[[#This Row],[Datum]])</f>
        <v>2015</v>
      </c>
      <c r="F1631">
        <f>MONTH(Zon[[#This Row],[Datum]])</f>
        <v>12</v>
      </c>
      <c r="G1631">
        <f>WEEKNUM(Zon[[#This Row],[Datum]],2)</f>
        <v>50</v>
      </c>
    </row>
    <row r="1632" spans="2:7" x14ac:dyDescent="0.25">
      <c r="B1632" s="6">
        <v>42352</v>
      </c>
      <c r="C1632" s="5">
        <f>Zon[[#This Row],[Datum]]</f>
        <v>42352</v>
      </c>
      <c r="D1632" s="7">
        <v>1.1000000000000001</v>
      </c>
      <c r="E1632">
        <f>YEAR(Zon[[#This Row],[Datum]])</f>
        <v>2015</v>
      </c>
      <c r="F1632">
        <f>MONTH(Zon[[#This Row],[Datum]])</f>
        <v>12</v>
      </c>
      <c r="G1632">
        <f>WEEKNUM(Zon[[#This Row],[Datum]],2)</f>
        <v>51</v>
      </c>
    </row>
    <row r="1633" spans="2:7" x14ac:dyDescent="0.25">
      <c r="B1633" s="6">
        <v>42353</v>
      </c>
      <c r="C1633" s="5">
        <f>Zon[[#This Row],[Datum]]</f>
        <v>42353</v>
      </c>
      <c r="D1633" s="7">
        <v>0.51</v>
      </c>
      <c r="E1633">
        <f>YEAR(Zon[[#This Row],[Datum]])</f>
        <v>2015</v>
      </c>
      <c r="F1633">
        <f>MONTH(Zon[[#This Row],[Datum]])</f>
        <v>12</v>
      </c>
      <c r="G1633">
        <f>WEEKNUM(Zon[[#This Row],[Datum]],2)</f>
        <v>51</v>
      </c>
    </row>
    <row r="1634" spans="2:7" x14ac:dyDescent="0.25">
      <c r="B1634" s="6">
        <v>42354</v>
      </c>
      <c r="C1634" s="5">
        <f>Zon[[#This Row],[Datum]]</f>
        <v>42354</v>
      </c>
      <c r="D1634" s="7">
        <v>0.05</v>
      </c>
      <c r="E1634">
        <f>YEAR(Zon[[#This Row],[Datum]])</f>
        <v>2015</v>
      </c>
      <c r="F1634">
        <f>MONTH(Zon[[#This Row],[Datum]])</f>
        <v>12</v>
      </c>
      <c r="G1634">
        <f>WEEKNUM(Zon[[#This Row],[Datum]],2)</f>
        <v>51</v>
      </c>
    </row>
    <row r="1635" spans="2:7" x14ac:dyDescent="0.25">
      <c r="B1635" s="6">
        <v>42355</v>
      </c>
      <c r="C1635" s="5">
        <f>Zon[[#This Row],[Datum]]</f>
        <v>42355</v>
      </c>
      <c r="D1635" s="7">
        <v>0.64</v>
      </c>
      <c r="E1635">
        <f>YEAR(Zon[[#This Row],[Datum]])</f>
        <v>2015</v>
      </c>
      <c r="F1635">
        <f>MONTH(Zon[[#This Row],[Datum]])</f>
        <v>12</v>
      </c>
      <c r="G1635">
        <f>WEEKNUM(Zon[[#This Row],[Datum]],2)</f>
        <v>51</v>
      </c>
    </row>
    <row r="1636" spans="2:7" x14ac:dyDescent="0.25">
      <c r="B1636" s="6">
        <v>42356</v>
      </c>
      <c r="C1636" s="5">
        <f>Zon[[#This Row],[Datum]]</f>
        <v>42356</v>
      </c>
      <c r="D1636" s="7">
        <v>0.17</v>
      </c>
      <c r="E1636">
        <f>YEAR(Zon[[#This Row],[Datum]])</f>
        <v>2015</v>
      </c>
      <c r="F1636">
        <f>MONTH(Zon[[#This Row],[Datum]])</f>
        <v>12</v>
      </c>
      <c r="G1636">
        <f>WEEKNUM(Zon[[#This Row],[Datum]],2)</f>
        <v>51</v>
      </c>
    </row>
    <row r="1637" spans="2:7" x14ac:dyDescent="0.25">
      <c r="B1637" s="6">
        <v>42357</v>
      </c>
      <c r="C1637" s="5">
        <f>Zon[[#This Row],[Datum]]</f>
        <v>42357</v>
      </c>
      <c r="D1637" s="7">
        <v>0.59</v>
      </c>
      <c r="E1637">
        <f>YEAR(Zon[[#This Row],[Datum]])</f>
        <v>2015</v>
      </c>
      <c r="F1637">
        <f>MONTH(Zon[[#This Row],[Datum]])</f>
        <v>12</v>
      </c>
      <c r="G1637">
        <f>WEEKNUM(Zon[[#This Row],[Datum]],2)</f>
        <v>51</v>
      </c>
    </row>
    <row r="1638" spans="2:7" x14ac:dyDescent="0.25">
      <c r="B1638" s="6">
        <v>42358</v>
      </c>
      <c r="C1638" s="5">
        <f>Zon[[#This Row],[Datum]]</f>
        <v>42358</v>
      </c>
      <c r="D1638" s="7">
        <v>0.31</v>
      </c>
      <c r="E1638">
        <f>YEAR(Zon[[#This Row],[Datum]])</f>
        <v>2015</v>
      </c>
      <c r="F1638">
        <f>MONTH(Zon[[#This Row],[Datum]])</f>
        <v>12</v>
      </c>
      <c r="G1638">
        <f>WEEKNUM(Zon[[#This Row],[Datum]],2)</f>
        <v>51</v>
      </c>
    </row>
    <row r="1639" spans="2:7" x14ac:dyDescent="0.25">
      <c r="B1639" s="6">
        <v>42359</v>
      </c>
      <c r="C1639" s="5">
        <f>Zon[[#This Row],[Datum]]</f>
        <v>42359</v>
      </c>
      <c r="D1639" s="7">
        <v>0.24</v>
      </c>
      <c r="E1639">
        <f>YEAR(Zon[[#This Row],[Datum]])</f>
        <v>2015</v>
      </c>
      <c r="F1639">
        <f>MONTH(Zon[[#This Row],[Datum]])</f>
        <v>12</v>
      </c>
      <c r="G1639">
        <f>WEEKNUM(Zon[[#This Row],[Datum]],2)</f>
        <v>52</v>
      </c>
    </row>
    <row r="1640" spans="2:7" x14ac:dyDescent="0.25">
      <c r="B1640" s="6">
        <v>42360</v>
      </c>
      <c r="C1640" s="5">
        <f>Zon[[#This Row],[Datum]]</f>
        <v>42360</v>
      </c>
      <c r="D1640" s="7">
        <v>0.39</v>
      </c>
      <c r="E1640">
        <f>YEAR(Zon[[#This Row],[Datum]])</f>
        <v>2015</v>
      </c>
      <c r="F1640">
        <f>MONTH(Zon[[#This Row],[Datum]])</f>
        <v>12</v>
      </c>
      <c r="G1640">
        <f>WEEKNUM(Zon[[#This Row],[Datum]],2)</f>
        <v>52</v>
      </c>
    </row>
    <row r="1641" spans="2:7" x14ac:dyDescent="0.25">
      <c r="B1641" s="6">
        <v>42361</v>
      </c>
      <c r="C1641" s="5">
        <f>Zon[[#This Row],[Datum]]</f>
        <v>42361</v>
      </c>
      <c r="D1641" s="7">
        <v>0.57999999999999996</v>
      </c>
      <c r="E1641">
        <f>YEAR(Zon[[#This Row],[Datum]])</f>
        <v>2015</v>
      </c>
      <c r="F1641">
        <f>MONTH(Zon[[#This Row],[Datum]])</f>
        <v>12</v>
      </c>
      <c r="G1641">
        <f>WEEKNUM(Zon[[#This Row],[Datum]],2)</f>
        <v>52</v>
      </c>
    </row>
    <row r="1642" spans="2:7" x14ac:dyDescent="0.25">
      <c r="B1642" s="6">
        <v>42362</v>
      </c>
      <c r="C1642" s="5">
        <f>Zon[[#This Row],[Datum]]</f>
        <v>42362</v>
      </c>
      <c r="D1642" s="7">
        <v>0.82</v>
      </c>
      <c r="E1642">
        <f>YEAR(Zon[[#This Row],[Datum]])</f>
        <v>2015</v>
      </c>
      <c r="F1642">
        <f>MONTH(Zon[[#This Row],[Datum]])</f>
        <v>12</v>
      </c>
      <c r="G1642">
        <f>WEEKNUM(Zon[[#This Row],[Datum]],2)</f>
        <v>52</v>
      </c>
    </row>
    <row r="1643" spans="2:7" x14ac:dyDescent="0.25">
      <c r="B1643" s="6">
        <v>42363</v>
      </c>
      <c r="C1643" s="5">
        <f>Zon[[#This Row],[Datum]]</f>
        <v>42363</v>
      </c>
      <c r="D1643" s="7">
        <v>0.01</v>
      </c>
      <c r="E1643">
        <f>YEAR(Zon[[#This Row],[Datum]])</f>
        <v>2015</v>
      </c>
      <c r="F1643">
        <f>MONTH(Zon[[#This Row],[Datum]])</f>
        <v>12</v>
      </c>
      <c r="G1643">
        <f>WEEKNUM(Zon[[#This Row],[Datum]],2)</f>
        <v>52</v>
      </c>
    </row>
    <row r="1644" spans="2:7" x14ac:dyDescent="0.25">
      <c r="B1644" s="6">
        <v>42364</v>
      </c>
      <c r="C1644" s="5">
        <f>Zon[[#This Row],[Datum]]</f>
        <v>42364</v>
      </c>
      <c r="D1644" s="7">
        <v>1.26</v>
      </c>
      <c r="E1644">
        <f>YEAR(Zon[[#This Row],[Datum]])</f>
        <v>2015</v>
      </c>
      <c r="F1644">
        <f>MONTH(Zon[[#This Row],[Datum]])</f>
        <v>12</v>
      </c>
      <c r="G1644">
        <f>WEEKNUM(Zon[[#This Row],[Datum]],2)</f>
        <v>52</v>
      </c>
    </row>
    <row r="1645" spans="2:7" x14ac:dyDescent="0.25">
      <c r="B1645" s="6">
        <v>42365</v>
      </c>
      <c r="C1645" s="5">
        <f>Zon[[#This Row],[Datum]]</f>
        <v>42365</v>
      </c>
      <c r="D1645" s="7">
        <v>0.77</v>
      </c>
      <c r="E1645">
        <f>YEAR(Zon[[#This Row],[Datum]])</f>
        <v>2015</v>
      </c>
      <c r="F1645">
        <f>MONTH(Zon[[#This Row],[Datum]])</f>
        <v>12</v>
      </c>
      <c r="G1645">
        <f>WEEKNUM(Zon[[#This Row],[Datum]],2)</f>
        <v>52</v>
      </c>
    </row>
    <row r="1646" spans="2:7" x14ac:dyDescent="0.25">
      <c r="B1646" s="6">
        <v>42366</v>
      </c>
      <c r="C1646" s="5">
        <f>Zon[[#This Row],[Datum]]</f>
        <v>42366</v>
      </c>
      <c r="D1646" s="7">
        <v>1.19</v>
      </c>
      <c r="E1646">
        <f>YEAR(Zon[[#This Row],[Datum]])</f>
        <v>2015</v>
      </c>
      <c r="F1646">
        <f>MONTH(Zon[[#This Row],[Datum]])</f>
        <v>12</v>
      </c>
      <c r="G1646">
        <f>WEEKNUM(Zon[[#This Row],[Datum]],2)</f>
        <v>53</v>
      </c>
    </row>
    <row r="1647" spans="2:7" x14ac:dyDescent="0.25">
      <c r="B1647" s="6">
        <v>42367</v>
      </c>
      <c r="C1647" s="5">
        <f>Zon[[#This Row],[Datum]]</f>
        <v>42367</v>
      </c>
      <c r="D1647" s="7">
        <v>0.38</v>
      </c>
      <c r="E1647">
        <f>YEAR(Zon[[#This Row],[Datum]])</f>
        <v>2015</v>
      </c>
      <c r="F1647">
        <f>MONTH(Zon[[#This Row],[Datum]])</f>
        <v>12</v>
      </c>
      <c r="G1647">
        <f>WEEKNUM(Zon[[#This Row],[Datum]],2)</f>
        <v>53</v>
      </c>
    </row>
    <row r="1648" spans="2:7" x14ac:dyDescent="0.25">
      <c r="B1648" s="6">
        <v>42368</v>
      </c>
      <c r="C1648" s="5">
        <f>Zon[[#This Row],[Datum]]</f>
        <v>42368</v>
      </c>
      <c r="D1648" s="7">
        <v>1.1000000000000001</v>
      </c>
      <c r="E1648">
        <f>YEAR(Zon[[#This Row],[Datum]])</f>
        <v>2015</v>
      </c>
      <c r="F1648">
        <f>MONTH(Zon[[#This Row],[Datum]])</f>
        <v>12</v>
      </c>
      <c r="G1648">
        <f>WEEKNUM(Zon[[#This Row],[Datum]],2)</f>
        <v>53</v>
      </c>
    </row>
    <row r="1649" spans="2:7" x14ac:dyDescent="0.25">
      <c r="B1649" s="6">
        <v>42369</v>
      </c>
      <c r="C1649" s="5">
        <f>Zon[[#This Row],[Datum]]</f>
        <v>42369</v>
      </c>
      <c r="D1649" s="7">
        <v>1.1000000000000001</v>
      </c>
      <c r="E1649">
        <f>YEAR(Zon[[#This Row],[Datum]])</f>
        <v>2015</v>
      </c>
      <c r="F1649">
        <f>MONTH(Zon[[#This Row],[Datum]])</f>
        <v>12</v>
      </c>
      <c r="G1649">
        <f>WEEKNUM(Zon[[#This Row],[Datum]],2)</f>
        <v>53</v>
      </c>
    </row>
    <row r="1650" spans="2:7" x14ac:dyDescent="0.25">
      <c r="B1650" s="6">
        <v>42370</v>
      </c>
      <c r="C1650" s="5">
        <f>Zon[[#This Row],[Datum]]</f>
        <v>42370</v>
      </c>
      <c r="D1650" s="7">
        <v>0.75</v>
      </c>
      <c r="E1650">
        <f>YEAR(Zon[[#This Row],[Datum]])</f>
        <v>2016</v>
      </c>
      <c r="F1650">
        <f>MONTH(Zon[[#This Row],[Datum]])</f>
        <v>1</v>
      </c>
      <c r="G1650">
        <f>WEEKNUM(Zon[[#This Row],[Datum]],2)</f>
        <v>1</v>
      </c>
    </row>
    <row r="1651" spans="2:7" x14ac:dyDescent="0.25">
      <c r="B1651" s="6">
        <v>42371</v>
      </c>
      <c r="C1651" s="5">
        <f>Zon[[#This Row],[Datum]]</f>
        <v>42371</v>
      </c>
      <c r="D1651" s="7">
        <v>0.27</v>
      </c>
      <c r="E1651">
        <f>YEAR(Zon[[#This Row],[Datum]])</f>
        <v>2016</v>
      </c>
      <c r="F1651">
        <f>MONTH(Zon[[#This Row],[Datum]])</f>
        <v>1</v>
      </c>
      <c r="G1651">
        <f>WEEKNUM(Zon[[#This Row],[Datum]],2)</f>
        <v>1</v>
      </c>
    </row>
    <row r="1652" spans="2:7" x14ac:dyDescent="0.25">
      <c r="B1652" s="6">
        <v>42372</v>
      </c>
      <c r="C1652" s="5">
        <f>Zon[[#This Row],[Datum]]</f>
        <v>42372</v>
      </c>
      <c r="D1652" s="7">
        <v>0.36</v>
      </c>
      <c r="E1652">
        <f>YEAR(Zon[[#This Row],[Datum]])</f>
        <v>2016</v>
      </c>
      <c r="F1652">
        <f>MONTH(Zon[[#This Row],[Datum]])</f>
        <v>1</v>
      </c>
      <c r="G1652">
        <f>WEEKNUM(Zon[[#This Row],[Datum]],2)</f>
        <v>1</v>
      </c>
    </row>
    <row r="1653" spans="2:7" x14ac:dyDescent="0.25">
      <c r="B1653" s="6">
        <v>42373</v>
      </c>
      <c r="C1653" s="5">
        <f>Zon[[#This Row],[Datum]]</f>
        <v>42373</v>
      </c>
      <c r="D1653" s="7">
        <v>0.15</v>
      </c>
      <c r="E1653">
        <f>YEAR(Zon[[#This Row],[Datum]])</f>
        <v>2016</v>
      </c>
      <c r="F1653">
        <f>MONTH(Zon[[#This Row],[Datum]])</f>
        <v>1</v>
      </c>
      <c r="G1653">
        <f>WEEKNUM(Zon[[#This Row],[Datum]],2)</f>
        <v>2</v>
      </c>
    </row>
    <row r="1654" spans="2:7" x14ac:dyDescent="0.25">
      <c r="B1654" s="6">
        <v>42374</v>
      </c>
      <c r="C1654" s="5">
        <f>Zon[[#This Row],[Datum]]</f>
        <v>42374</v>
      </c>
      <c r="D1654" s="7">
        <v>0.39</v>
      </c>
      <c r="E1654">
        <f>YEAR(Zon[[#This Row],[Datum]])</f>
        <v>2016</v>
      </c>
      <c r="F1654">
        <f>MONTH(Zon[[#This Row],[Datum]])</f>
        <v>1</v>
      </c>
      <c r="G1654">
        <f>WEEKNUM(Zon[[#This Row],[Datum]],2)</f>
        <v>2</v>
      </c>
    </row>
    <row r="1655" spans="2:7" x14ac:dyDescent="0.25">
      <c r="B1655" s="6">
        <v>42375</v>
      </c>
      <c r="C1655" s="5">
        <f>Zon[[#This Row],[Datum]]</f>
        <v>42375</v>
      </c>
      <c r="D1655" s="7">
        <v>0.15</v>
      </c>
      <c r="E1655">
        <f>YEAR(Zon[[#This Row],[Datum]])</f>
        <v>2016</v>
      </c>
      <c r="F1655">
        <f>MONTH(Zon[[#This Row],[Datum]])</f>
        <v>1</v>
      </c>
      <c r="G1655">
        <f>WEEKNUM(Zon[[#This Row],[Datum]],2)</f>
        <v>2</v>
      </c>
    </row>
    <row r="1656" spans="2:7" x14ac:dyDescent="0.25">
      <c r="B1656" s="6">
        <v>42376</v>
      </c>
      <c r="C1656" s="5">
        <f>Zon[[#This Row],[Datum]]</f>
        <v>42376</v>
      </c>
      <c r="D1656" s="7">
        <v>0.03</v>
      </c>
      <c r="E1656">
        <f>YEAR(Zon[[#This Row],[Datum]])</f>
        <v>2016</v>
      </c>
      <c r="F1656">
        <f>MONTH(Zon[[#This Row],[Datum]])</f>
        <v>1</v>
      </c>
      <c r="G1656">
        <f>WEEKNUM(Zon[[#This Row],[Datum]],2)</f>
        <v>2</v>
      </c>
    </row>
    <row r="1657" spans="2:7" x14ac:dyDescent="0.25">
      <c r="B1657" s="6">
        <v>42377</v>
      </c>
      <c r="C1657" s="5">
        <f>Zon[[#This Row],[Datum]]</f>
        <v>42377</v>
      </c>
      <c r="D1657" s="7">
        <v>1.4</v>
      </c>
      <c r="E1657">
        <f>YEAR(Zon[[#This Row],[Datum]])</f>
        <v>2016</v>
      </c>
      <c r="F1657">
        <f>MONTH(Zon[[#This Row],[Datum]])</f>
        <v>1</v>
      </c>
      <c r="G1657">
        <f>WEEKNUM(Zon[[#This Row],[Datum]],2)</f>
        <v>2</v>
      </c>
    </row>
    <row r="1658" spans="2:7" x14ac:dyDescent="0.25">
      <c r="B1658" s="6">
        <v>42378</v>
      </c>
      <c r="C1658" s="5">
        <f>Zon[[#This Row],[Datum]]</f>
        <v>42378</v>
      </c>
      <c r="D1658" s="7">
        <v>0.91</v>
      </c>
      <c r="E1658">
        <f>YEAR(Zon[[#This Row],[Datum]])</f>
        <v>2016</v>
      </c>
      <c r="F1658">
        <f>MONTH(Zon[[#This Row],[Datum]])</f>
        <v>1</v>
      </c>
      <c r="G1658">
        <f>WEEKNUM(Zon[[#This Row],[Datum]],2)</f>
        <v>2</v>
      </c>
    </row>
    <row r="1659" spans="2:7" x14ac:dyDescent="0.25">
      <c r="B1659" s="6">
        <v>42379</v>
      </c>
      <c r="C1659" s="5">
        <f>Zon[[#This Row],[Datum]]</f>
        <v>42379</v>
      </c>
      <c r="D1659" s="7">
        <v>0.92</v>
      </c>
      <c r="E1659">
        <f>YEAR(Zon[[#This Row],[Datum]])</f>
        <v>2016</v>
      </c>
      <c r="F1659">
        <f>MONTH(Zon[[#This Row],[Datum]])</f>
        <v>1</v>
      </c>
      <c r="G1659">
        <f>WEEKNUM(Zon[[#This Row],[Datum]],2)</f>
        <v>2</v>
      </c>
    </row>
    <row r="1660" spans="2:7" x14ac:dyDescent="0.25">
      <c r="B1660" s="6">
        <v>42380</v>
      </c>
      <c r="C1660" s="5">
        <f>Zon[[#This Row],[Datum]]</f>
        <v>42380</v>
      </c>
      <c r="D1660" s="7">
        <v>0.3</v>
      </c>
      <c r="E1660">
        <f>YEAR(Zon[[#This Row],[Datum]])</f>
        <v>2016</v>
      </c>
      <c r="F1660">
        <f>MONTH(Zon[[#This Row],[Datum]])</f>
        <v>1</v>
      </c>
      <c r="G1660">
        <f>WEEKNUM(Zon[[#This Row],[Datum]],2)</f>
        <v>3</v>
      </c>
    </row>
    <row r="1661" spans="2:7" x14ac:dyDescent="0.25">
      <c r="B1661" s="6">
        <v>42381</v>
      </c>
      <c r="C1661" s="5">
        <f>Zon[[#This Row],[Datum]]</f>
        <v>42381</v>
      </c>
      <c r="D1661" s="7">
        <v>0.5</v>
      </c>
      <c r="E1661">
        <f>YEAR(Zon[[#This Row],[Datum]])</f>
        <v>2016</v>
      </c>
      <c r="F1661">
        <f>MONTH(Zon[[#This Row],[Datum]])</f>
        <v>1</v>
      </c>
      <c r="G1661">
        <f>WEEKNUM(Zon[[#This Row],[Datum]],2)</f>
        <v>3</v>
      </c>
    </row>
    <row r="1662" spans="2:7" x14ac:dyDescent="0.25">
      <c r="B1662" s="6">
        <v>42382</v>
      </c>
      <c r="C1662" s="5">
        <f>Zon[[#This Row],[Datum]]</f>
        <v>42382</v>
      </c>
      <c r="D1662" s="7">
        <v>0.24</v>
      </c>
      <c r="E1662">
        <f>YEAR(Zon[[#This Row],[Datum]])</f>
        <v>2016</v>
      </c>
      <c r="F1662">
        <f>MONTH(Zon[[#This Row],[Datum]])</f>
        <v>1</v>
      </c>
      <c r="G1662">
        <f>WEEKNUM(Zon[[#This Row],[Datum]],2)</f>
        <v>3</v>
      </c>
    </row>
    <row r="1663" spans="2:7" x14ac:dyDescent="0.25">
      <c r="B1663" s="6">
        <v>42383</v>
      </c>
      <c r="C1663" s="5">
        <f>Zon[[#This Row],[Datum]]</f>
        <v>42383</v>
      </c>
      <c r="D1663" s="7">
        <v>0.33</v>
      </c>
      <c r="E1663">
        <f>YEAR(Zon[[#This Row],[Datum]])</f>
        <v>2016</v>
      </c>
      <c r="F1663">
        <f>MONTH(Zon[[#This Row],[Datum]])</f>
        <v>1</v>
      </c>
      <c r="G1663">
        <f>WEEKNUM(Zon[[#This Row],[Datum]],2)</f>
        <v>3</v>
      </c>
    </row>
    <row r="1664" spans="2:7" x14ac:dyDescent="0.25">
      <c r="B1664" s="6">
        <v>42384</v>
      </c>
      <c r="C1664" s="5">
        <f>Zon[[#This Row],[Datum]]</f>
        <v>42384</v>
      </c>
      <c r="D1664" s="7">
        <v>0.14000000000000001</v>
      </c>
      <c r="E1664">
        <f>YEAR(Zon[[#This Row],[Datum]])</f>
        <v>2016</v>
      </c>
      <c r="F1664">
        <f>MONTH(Zon[[#This Row],[Datum]])</f>
        <v>1</v>
      </c>
      <c r="G1664">
        <f>WEEKNUM(Zon[[#This Row],[Datum]],2)</f>
        <v>3</v>
      </c>
    </row>
    <row r="1665" spans="2:7" x14ac:dyDescent="0.25">
      <c r="B1665" s="6">
        <v>42385</v>
      </c>
      <c r="C1665" s="5">
        <f>Zon[[#This Row],[Datum]]</f>
        <v>42385</v>
      </c>
      <c r="D1665" s="7">
        <v>0.59</v>
      </c>
      <c r="E1665">
        <f>YEAR(Zon[[#This Row],[Datum]])</f>
        <v>2016</v>
      </c>
      <c r="F1665">
        <f>MONTH(Zon[[#This Row],[Datum]])</f>
        <v>1</v>
      </c>
      <c r="G1665">
        <f>WEEKNUM(Zon[[#This Row],[Datum]],2)</f>
        <v>3</v>
      </c>
    </row>
    <row r="1666" spans="2:7" x14ac:dyDescent="0.25">
      <c r="B1666" s="6">
        <v>42386</v>
      </c>
      <c r="C1666" s="5">
        <f>Zon[[#This Row],[Datum]]</f>
        <v>42386</v>
      </c>
      <c r="D1666" s="7">
        <v>0.27</v>
      </c>
      <c r="E1666">
        <f>YEAR(Zon[[#This Row],[Datum]])</f>
        <v>2016</v>
      </c>
      <c r="F1666">
        <f>MONTH(Zon[[#This Row],[Datum]])</f>
        <v>1</v>
      </c>
      <c r="G1666">
        <f>WEEKNUM(Zon[[#This Row],[Datum]],2)</f>
        <v>3</v>
      </c>
    </row>
    <row r="1667" spans="2:7" x14ac:dyDescent="0.25">
      <c r="B1667" s="6">
        <v>42387</v>
      </c>
      <c r="C1667" s="5">
        <f>Zon[[#This Row],[Datum]]</f>
        <v>42387</v>
      </c>
      <c r="D1667" s="7">
        <v>1.33</v>
      </c>
      <c r="E1667">
        <f>YEAR(Zon[[#This Row],[Datum]])</f>
        <v>2016</v>
      </c>
      <c r="F1667">
        <f>MONTH(Zon[[#This Row],[Datum]])</f>
        <v>1</v>
      </c>
      <c r="G1667">
        <f>WEEKNUM(Zon[[#This Row],[Datum]],2)</f>
        <v>4</v>
      </c>
    </row>
    <row r="1668" spans="2:7" x14ac:dyDescent="0.25">
      <c r="B1668" s="6">
        <v>42388</v>
      </c>
      <c r="C1668" s="5">
        <f>Zon[[#This Row],[Datum]]</f>
        <v>42388</v>
      </c>
      <c r="D1668" s="7">
        <v>1.67</v>
      </c>
      <c r="E1668">
        <f>YEAR(Zon[[#This Row],[Datum]])</f>
        <v>2016</v>
      </c>
      <c r="F1668">
        <f>MONTH(Zon[[#This Row],[Datum]])</f>
        <v>1</v>
      </c>
      <c r="G1668">
        <f>WEEKNUM(Zon[[#This Row],[Datum]],2)</f>
        <v>4</v>
      </c>
    </row>
    <row r="1669" spans="2:7" x14ac:dyDescent="0.25">
      <c r="B1669" s="6">
        <v>42389</v>
      </c>
      <c r="C1669" s="5">
        <f>Zon[[#This Row],[Datum]]</f>
        <v>42389</v>
      </c>
      <c r="D1669" s="7">
        <v>0.18</v>
      </c>
      <c r="E1669">
        <f>YEAR(Zon[[#This Row],[Datum]])</f>
        <v>2016</v>
      </c>
      <c r="F1669">
        <f>MONTH(Zon[[#This Row],[Datum]])</f>
        <v>1</v>
      </c>
      <c r="G1669">
        <f>WEEKNUM(Zon[[#This Row],[Datum]],2)</f>
        <v>4</v>
      </c>
    </row>
    <row r="1670" spans="2:7" x14ac:dyDescent="0.25">
      <c r="B1670" s="6">
        <v>42390</v>
      </c>
      <c r="C1670" s="5">
        <f>Zon[[#This Row],[Datum]]</f>
        <v>42390</v>
      </c>
      <c r="D1670" s="7">
        <v>0.53</v>
      </c>
      <c r="E1670">
        <f>YEAR(Zon[[#This Row],[Datum]])</f>
        <v>2016</v>
      </c>
      <c r="F1670">
        <f>MONTH(Zon[[#This Row],[Datum]])</f>
        <v>1</v>
      </c>
      <c r="G1670">
        <f>WEEKNUM(Zon[[#This Row],[Datum]],2)</f>
        <v>4</v>
      </c>
    </row>
    <row r="1671" spans="2:7" x14ac:dyDescent="0.25">
      <c r="B1671" s="6">
        <v>42391</v>
      </c>
      <c r="C1671" s="5">
        <f>Zon[[#This Row],[Datum]]</f>
        <v>42391</v>
      </c>
      <c r="D1671" s="7">
        <v>0.96</v>
      </c>
      <c r="E1671">
        <f>YEAR(Zon[[#This Row],[Datum]])</f>
        <v>2016</v>
      </c>
      <c r="F1671">
        <f>MONTH(Zon[[#This Row],[Datum]])</f>
        <v>1</v>
      </c>
      <c r="G1671">
        <f>WEEKNUM(Zon[[#This Row],[Datum]],2)</f>
        <v>4</v>
      </c>
    </row>
    <row r="1672" spans="2:7" x14ac:dyDescent="0.25">
      <c r="B1672" s="6">
        <v>42392</v>
      </c>
      <c r="C1672" s="5">
        <f>Zon[[#This Row],[Datum]]</f>
        <v>42392</v>
      </c>
      <c r="D1672" s="7">
        <v>0.11</v>
      </c>
      <c r="E1672">
        <f>YEAR(Zon[[#This Row],[Datum]])</f>
        <v>2016</v>
      </c>
      <c r="F1672">
        <f>MONTH(Zon[[#This Row],[Datum]])</f>
        <v>1</v>
      </c>
      <c r="G1672">
        <f>WEEKNUM(Zon[[#This Row],[Datum]],2)</f>
        <v>4</v>
      </c>
    </row>
    <row r="1673" spans="2:7" x14ac:dyDescent="0.25">
      <c r="B1673" s="6">
        <v>42393</v>
      </c>
      <c r="C1673" s="5">
        <f>Zon[[#This Row],[Datum]]</f>
        <v>42393</v>
      </c>
      <c r="D1673" s="7">
        <v>0.13</v>
      </c>
      <c r="E1673">
        <f>YEAR(Zon[[#This Row],[Datum]])</f>
        <v>2016</v>
      </c>
      <c r="F1673">
        <f>MONTH(Zon[[#This Row],[Datum]])</f>
        <v>1</v>
      </c>
      <c r="G1673">
        <f>WEEKNUM(Zon[[#This Row],[Datum]],2)</f>
        <v>4</v>
      </c>
    </row>
    <row r="1674" spans="2:7" x14ac:dyDescent="0.25">
      <c r="B1674" s="6">
        <v>42394</v>
      </c>
      <c r="C1674" s="5">
        <f>Zon[[#This Row],[Datum]]</f>
        <v>42394</v>
      </c>
      <c r="D1674" s="7">
        <v>1.72</v>
      </c>
      <c r="E1674">
        <f>YEAR(Zon[[#This Row],[Datum]])</f>
        <v>2016</v>
      </c>
      <c r="F1674">
        <f>MONTH(Zon[[#This Row],[Datum]])</f>
        <v>1</v>
      </c>
      <c r="G1674">
        <f>WEEKNUM(Zon[[#This Row],[Datum]],2)</f>
        <v>5</v>
      </c>
    </row>
    <row r="1675" spans="2:7" x14ac:dyDescent="0.25">
      <c r="B1675" s="6">
        <v>42395</v>
      </c>
      <c r="C1675" s="5">
        <f>Zon[[#This Row],[Datum]]</f>
        <v>42395</v>
      </c>
      <c r="D1675" s="7">
        <v>0.35</v>
      </c>
      <c r="E1675">
        <f>YEAR(Zon[[#This Row],[Datum]])</f>
        <v>2016</v>
      </c>
      <c r="F1675">
        <f>MONTH(Zon[[#This Row],[Datum]])</f>
        <v>1</v>
      </c>
      <c r="G1675">
        <f>WEEKNUM(Zon[[#This Row],[Datum]],2)</f>
        <v>5</v>
      </c>
    </row>
    <row r="1676" spans="2:7" x14ac:dyDescent="0.25">
      <c r="B1676" s="6">
        <v>42396</v>
      </c>
      <c r="C1676" s="5">
        <f>Zon[[#This Row],[Datum]]</f>
        <v>42396</v>
      </c>
      <c r="D1676" s="7">
        <v>0.26</v>
      </c>
      <c r="E1676">
        <f>YEAR(Zon[[#This Row],[Datum]])</f>
        <v>2016</v>
      </c>
      <c r="F1676">
        <f>MONTH(Zon[[#This Row],[Datum]])</f>
        <v>1</v>
      </c>
      <c r="G1676">
        <f>WEEKNUM(Zon[[#This Row],[Datum]],2)</f>
        <v>5</v>
      </c>
    </row>
    <row r="1677" spans="2:7" x14ac:dyDescent="0.25">
      <c r="B1677" s="6">
        <v>42397</v>
      </c>
      <c r="C1677" s="5">
        <f>Zon[[#This Row],[Datum]]</f>
        <v>42397</v>
      </c>
      <c r="D1677" s="7">
        <v>1.28</v>
      </c>
      <c r="E1677">
        <f>YEAR(Zon[[#This Row],[Datum]])</f>
        <v>2016</v>
      </c>
      <c r="F1677">
        <f>MONTH(Zon[[#This Row],[Datum]])</f>
        <v>1</v>
      </c>
      <c r="G1677">
        <f>WEEKNUM(Zon[[#This Row],[Datum]],2)</f>
        <v>5</v>
      </c>
    </row>
    <row r="1678" spans="2:7" x14ac:dyDescent="0.25">
      <c r="B1678" s="6">
        <v>42398</v>
      </c>
      <c r="C1678" s="5">
        <f>Zon[[#This Row],[Datum]]</f>
        <v>42398</v>
      </c>
      <c r="D1678" s="7">
        <v>0.33</v>
      </c>
      <c r="E1678">
        <f>YEAR(Zon[[#This Row],[Datum]])</f>
        <v>2016</v>
      </c>
      <c r="F1678">
        <f>MONTH(Zon[[#This Row],[Datum]])</f>
        <v>1</v>
      </c>
      <c r="G1678">
        <f>WEEKNUM(Zon[[#This Row],[Datum]],2)</f>
        <v>5</v>
      </c>
    </row>
    <row r="1679" spans="2:7" x14ac:dyDescent="0.25">
      <c r="B1679" s="6">
        <v>42399</v>
      </c>
      <c r="C1679" s="5">
        <f>Zon[[#This Row],[Datum]]</f>
        <v>42399</v>
      </c>
      <c r="D1679" s="7">
        <v>0.05</v>
      </c>
      <c r="E1679">
        <f>YEAR(Zon[[#This Row],[Datum]])</f>
        <v>2016</v>
      </c>
      <c r="F1679">
        <f>MONTH(Zon[[#This Row],[Datum]])</f>
        <v>1</v>
      </c>
      <c r="G1679">
        <f>WEEKNUM(Zon[[#This Row],[Datum]],2)</f>
        <v>5</v>
      </c>
    </row>
    <row r="1680" spans="2:7" x14ac:dyDescent="0.25">
      <c r="B1680" s="6">
        <v>42400</v>
      </c>
      <c r="C1680" s="5">
        <f>Zon[[#This Row],[Datum]]</f>
        <v>42400</v>
      </c>
      <c r="D1680" s="7">
        <v>0.27</v>
      </c>
      <c r="E1680">
        <f>YEAR(Zon[[#This Row],[Datum]])</f>
        <v>2016</v>
      </c>
      <c r="F1680">
        <f>MONTH(Zon[[#This Row],[Datum]])</f>
        <v>1</v>
      </c>
      <c r="G1680">
        <f>WEEKNUM(Zon[[#This Row],[Datum]],2)</f>
        <v>5</v>
      </c>
    </row>
    <row r="1681" spans="2:7" x14ac:dyDescent="0.25">
      <c r="B1681" s="6">
        <v>42401</v>
      </c>
      <c r="C1681" s="5">
        <f>Zon[[#This Row],[Datum]]</f>
        <v>42401</v>
      </c>
      <c r="D1681" s="7">
        <v>0.13</v>
      </c>
      <c r="E1681">
        <f>YEAR(Zon[[#This Row],[Datum]])</f>
        <v>2016</v>
      </c>
      <c r="F1681">
        <f>MONTH(Zon[[#This Row],[Datum]])</f>
        <v>2</v>
      </c>
      <c r="G1681">
        <f>WEEKNUM(Zon[[#This Row],[Datum]],2)</f>
        <v>6</v>
      </c>
    </row>
    <row r="1682" spans="2:7" x14ac:dyDescent="0.25">
      <c r="B1682" s="6">
        <v>42402</v>
      </c>
      <c r="C1682" s="5">
        <f>Zon[[#This Row],[Datum]]</f>
        <v>42402</v>
      </c>
      <c r="D1682" s="7">
        <v>0.09</v>
      </c>
      <c r="E1682">
        <f>YEAR(Zon[[#This Row],[Datum]])</f>
        <v>2016</v>
      </c>
      <c r="F1682">
        <f>MONTH(Zon[[#This Row],[Datum]])</f>
        <v>2</v>
      </c>
      <c r="G1682">
        <f>WEEKNUM(Zon[[#This Row],[Datum]],2)</f>
        <v>6</v>
      </c>
    </row>
    <row r="1683" spans="2:7" x14ac:dyDescent="0.25">
      <c r="B1683" s="6">
        <v>42403</v>
      </c>
      <c r="C1683" s="5">
        <f>Zon[[#This Row],[Datum]]</f>
        <v>42403</v>
      </c>
      <c r="D1683" s="7">
        <v>0.86</v>
      </c>
      <c r="E1683">
        <f>YEAR(Zon[[#This Row],[Datum]])</f>
        <v>2016</v>
      </c>
      <c r="F1683">
        <f>MONTH(Zon[[#This Row],[Datum]])</f>
        <v>2</v>
      </c>
      <c r="G1683">
        <f>WEEKNUM(Zon[[#This Row],[Datum]],2)</f>
        <v>6</v>
      </c>
    </row>
    <row r="1684" spans="2:7" x14ac:dyDescent="0.25">
      <c r="B1684" s="6">
        <v>42404</v>
      </c>
      <c r="C1684" s="5">
        <f>Zon[[#This Row],[Datum]]</f>
        <v>42404</v>
      </c>
      <c r="D1684" s="7">
        <v>0.14000000000000001</v>
      </c>
      <c r="E1684">
        <f>YEAR(Zon[[#This Row],[Datum]])</f>
        <v>2016</v>
      </c>
      <c r="F1684">
        <f>MONTH(Zon[[#This Row],[Datum]])</f>
        <v>2</v>
      </c>
      <c r="G1684">
        <f>WEEKNUM(Zon[[#This Row],[Datum]],2)</f>
        <v>6</v>
      </c>
    </row>
    <row r="1685" spans="2:7" x14ac:dyDescent="0.25">
      <c r="B1685" s="6">
        <v>42405</v>
      </c>
      <c r="C1685" s="5">
        <f>Zon[[#This Row],[Datum]]</f>
        <v>42405</v>
      </c>
      <c r="D1685" s="7">
        <v>7.0000000000000007E-2</v>
      </c>
      <c r="E1685">
        <f>YEAR(Zon[[#This Row],[Datum]])</f>
        <v>2016</v>
      </c>
      <c r="F1685">
        <f>MONTH(Zon[[#This Row],[Datum]])</f>
        <v>2</v>
      </c>
      <c r="G1685">
        <f>WEEKNUM(Zon[[#This Row],[Datum]],2)</f>
        <v>6</v>
      </c>
    </row>
    <row r="1686" spans="2:7" x14ac:dyDescent="0.25">
      <c r="B1686" s="6">
        <v>42406</v>
      </c>
      <c r="C1686" s="5">
        <f>Zon[[#This Row],[Datum]]</f>
        <v>42406</v>
      </c>
      <c r="D1686" s="7">
        <v>1.26</v>
      </c>
      <c r="E1686">
        <f>YEAR(Zon[[#This Row],[Datum]])</f>
        <v>2016</v>
      </c>
      <c r="F1686">
        <f>MONTH(Zon[[#This Row],[Datum]])</f>
        <v>2</v>
      </c>
      <c r="G1686">
        <f>WEEKNUM(Zon[[#This Row],[Datum]],2)</f>
        <v>6</v>
      </c>
    </row>
    <row r="1687" spans="2:7" x14ac:dyDescent="0.25">
      <c r="B1687" s="6">
        <v>42407</v>
      </c>
      <c r="C1687" s="5">
        <f>Zon[[#This Row],[Datum]]</f>
        <v>42407</v>
      </c>
      <c r="D1687" s="7">
        <v>0.51</v>
      </c>
      <c r="E1687">
        <f>YEAR(Zon[[#This Row],[Datum]])</f>
        <v>2016</v>
      </c>
      <c r="F1687">
        <f>MONTH(Zon[[#This Row],[Datum]])</f>
        <v>2</v>
      </c>
      <c r="G1687">
        <f>WEEKNUM(Zon[[#This Row],[Datum]],2)</f>
        <v>6</v>
      </c>
    </row>
    <row r="1688" spans="2:7" x14ac:dyDescent="0.25">
      <c r="B1688" s="6">
        <v>42408</v>
      </c>
      <c r="C1688" s="5">
        <f>Zon[[#This Row],[Datum]]</f>
        <v>42408</v>
      </c>
      <c r="D1688" s="7">
        <v>0.12</v>
      </c>
      <c r="E1688">
        <f>YEAR(Zon[[#This Row],[Datum]])</f>
        <v>2016</v>
      </c>
      <c r="F1688">
        <f>MONTH(Zon[[#This Row],[Datum]])</f>
        <v>2</v>
      </c>
      <c r="G1688">
        <f>WEEKNUM(Zon[[#This Row],[Datum]],2)</f>
        <v>7</v>
      </c>
    </row>
    <row r="1689" spans="2:7" x14ac:dyDescent="0.25">
      <c r="B1689" s="6">
        <v>42409</v>
      </c>
      <c r="C1689" s="5">
        <f>Zon[[#This Row],[Datum]]</f>
        <v>42409</v>
      </c>
      <c r="D1689" s="7">
        <v>0.02</v>
      </c>
      <c r="E1689">
        <f>YEAR(Zon[[#This Row],[Datum]])</f>
        <v>2016</v>
      </c>
      <c r="F1689">
        <f>MONTH(Zon[[#This Row],[Datum]])</f>
        <v>2</v>
      </c>
      <c r="G1689">
        <f>WEEKNUM(Zon[[#This Row],[Datum]],2)</f>
        <v>7</v>
      </c>
    </row>
    <row r="1690" spans="2:7" x14ac:dyDescent="0.25">
      <c r="B1690" s="6">
        <v>42410</v>
      </c>
      <c r="C1690" s="5">
        <f>Zon[[#This Row],[Datum]]</f>
        <v>42410</v>
      </c>
      <c r="D1690" s="7">
        <v>0.19</v>
      </c>
      <c r="E1690">
        <f>YEAR(Zon[[#This Row],[Datum]])</f>
        <v>2016</v>
      </c>
      <c r="F1690">
        <f>MONTH(Zon[[#This Row],[Datum]])</f>
        <v>2</v>
      </c>
      <c r="G1690">
        <f>WEEKNUM(Zon[[#This Row],[Datum]],2)</f>
        <v>7</v>
      </c>
    </row>
    <row r="1691" spans="2:7" x14ac:dyDescent="0.25">
      <c r="B1691" s="6">
        <v>42411</v>
      </c>
      <c r="C1691" s="5">
        <f>Zon[[#This Row],[Datum]]</f>
        <v>42411</v>
      </c>
      <c r="D1691" s="7">
        <v>1.08</v>
      </c>
      <c r="E1691">
        <f>YEAR(Zon[[#This Row],[Datum]])</f>
        <v>2016</v>
      </c>
      <c r="F1691">
        <f>MONTH(Zon[[#This Row],[Datum]])</f>
        <v>2</v>
      </c>
      <c r="G1691">
        <f>WEEKNUM(Zon[[#This Row],[Datum]],2)</f>
        <v>7</v>
      </c>
    </row>
    <row r="1692" spans="2:7" x14ac:dyDescent="0.25">
      <c r="B1692" s="6">
        <v>42412</v>
      </c>
      <c r="C1692" s="5">
        <f>Zon[[#This Row],[Datum]]</f>
        <v>42412</v>
      </c>
      <c r="D1692" s="7">
        <v>2.13</v>
      </c>
      <c r="E1692">
        <f>YEAR(Zon[[#This Row],[Datum]])</f>
        <v>2016</v>
      </c>
      <c r="F1692">
        <f>MONTH(Zon[[#This Row],[Datum]])</f>
        <v>2</v>
      </c>
      <c r="G1692">
        <f>WEEKNUM(Zon[[#This Row],[Datum]],2)</f>
        <v>7</v>
      </c>
    </row>
    <row r="1693" spans="2:7" x14ac:dyDescent="0.25">
      <c r="B1693" s="6">
        <v>42413</v>
      </c>
      <c r="C1693" s="5">
        <f>Zon[[#This Row],[Datum]]</f>
        <v>42413</v>
      </c>
      <c r="D1693" s="7">
        <v>0.43</v>
      </c>
      <c r="E1693">
        <f>YEAR(Zon[[#This Row],[Datum]])</f>
        <v>2016</v>
      </c>
      <c r="F1693">
        <f>MONTH(Zon[[#This Row],[Datum]])</f>
        <v>2</v>
      </c>
      <c r="G1693">
        <f>WEEKNUM(Zon[[#This Row],[Datum]],2)</f>
        <v>7</v>
      </c>
    </row>
    <row r="1694" spans="2:7" x14ac:dyDescent="0.25">
      <c r="B1694" s="6">
        <v>42414</v>
      </c>
      <c r="C1694" s="5">
        <f>Zon[[#This Row],[Datum]]</f>
        <v>42414</v>
      </c>
      <c r="D1694" s="7">
        <v>0.18</v>
      </c>
      <c r="E1694">
        <f>YEAR(Zon[[#This Row],[Datum]])</f>
        <v>2016</v>
      </c>
      <c r="F1694">
        <f>MONTH(Zon[[#This Row],[Datum]])</f>
        <v>2</v>
      </c>
      <c r="G1694">
        <f>WEEKNUM(Zon[[#This Row],[Datum]],2)</f>
        <v>7</v>
      </c>
    </row>
    <row r="1695" spans="2:7" x14ac:dyDescent="0.25">
      <c r="B1695" s="6">
        <v>42415</v>
      </c>
      <c r="C1695" s="5">
        <f>Zon[[#This Row],[Datum]]</f>
        <v>42415</v>
      </c>
      <c r="D1695" s="7">
        <v>0.26</v>
      </c>
      <c r="E1695">
        <f>YEAR(Zon[[#This Row],[Datum]])</f>
        <v>2016</v>
      </c>
      <c r="F1695">
        <f>MONTH(Zon[[#This Row],[Datum]])</f>
        <v>2</v>
      </c>
      <c r="G1695">
        <f>WEEKNUM(Zon[[#This Row],[Datum]],2)</f>
        <v>8</v>
      </c>
    </row>
    <row r="1696" spans="2:7" x14ac:dyDescent="0.25">
      <c r="B1696" s="6">
        <v>42416</v>
      </c>
      <c r="C1696" s="5">
        <f>Zon[[#This Row],[Datum]]</f>
        <v>42416</v>
      </c>
      <c r="D1696" s="7">
        <v>2.39</v>
      </c>
      <c r="E1696">
        <f>YEAR(Zon[[#This Row],[Datum]])</f>
        <v>2016</v>
      </c>
      <c r="F1696">
        <f>MONTH(Zon[[#This Row],[Datum]])</f>
        <v>2</v>
      </c>
      <c r="G1696">
        <f>WEEKNUM(Zon[[#This Row],[Datum]],2)</f>
        <v>8</v>
      </c>
    </row>
    <row r="1697" spans="2:7" x14ac:dyDescent="0.25">
      <c r="B1697" s="6">
        <v>42417</v>
      </c>
      <c r="C1697" s="5">
        <f>Zon[[#This Row],[Datum]]</f>
        <v>42417</v>
      </c>
      <c r="D1697" s="7">
        <v>1.97</v>
      </c>
      <c r="E1697">
        <f>YEAR(Zon[[#This Row],[Datum]])</f>
        <v>2016</v>
      </c>
      <c r="F1697">
        <f>MONTH(Zon[[#This Row],[Datum]])</f>
        <v>2</v>
      </c>
      <c r="G1697">
        <f>WEEKNUM(Zon[[#This Row],[Datum]],2)</f>
        <v>8</v>
      </c>
    </row>
    <row r="1698" spans="2:7" x14ac:dyDescent="0.25">
      <c r="B1698" s="6">
        <v>42418</v>
      </c>
      <c r="C1698" s="5">
        <f>Zon[[#This Row],[Datum]]</f>
        <v>42418</v>
      </c>
      <c r="D1698" s="7">
        <v>1.4</v>
      </c>
      <c r="E1698">
        <f>YEAR(Zon[[#This Row],[Datum]])</f>
        <v>2016</v>
      </c>
      <c r="F1698">
        <f>MONTH(Zon[[#This Row],[Datum]])</f>
        <v>2</v>
      </c>
      <c r="G1698">
        <f>WEEKNUM(Zon[[#This Row],[Datum]],2)</f>
        <v>8</v>
      </c>
    </row>
    <row r="1699" spans="2:7" x14ac:dyDescent="0.25">
      <c r="B1699" s="6">
        <v>42419</v>
      </c>
      <c r="C1699" s="5">
        <f>Zon[[#This Row],[Datum]]</f>
        <v>42419</v>
      </c>
      <c r="D1699" s="7">
        <v>1.55</v>
      </c>
      <c r="E1699">
        <f>YEAR(Zon[[#This Row],[Datum]])</f>
        <v>2016</v>
      </c>
      <c r="F1699">
        <f>MONTH(Zon[[#This Row],[Datum]])</f>
        <v>2</v>
      </c>
      <c r="G1699">
        <f>WEEKNUM(Zon[[#This Row],[Datum]],2)</f>
        <v>8</v>
      </c>
    </row>
    <row r="1700" spans="2:7" x14ac:dyDescent="0.25">
      <c r="B1700" s="6">
        <v>42420</v>
      </c>
      <c r="C1700" s="5">
        <f>Zon[[#This Row],[Datum]]</f>
        <v>42420</v>
      </c>
      <c r="D1700" s="7">
        <v>0.23</v>
      </c>
      <c r="E1700">
        <f>YEAR(Zon[[#This Row],[Datum]])</f>
        <v>2016</v>
      </c>
      <c r="F1700">
        <f>MONTH(Zon[[#This Row],[Datum]])</f>
        <v>2</v>
      </c>
      <c r="G1700">
        <f>WEEKNUM(Zon[[#This Row],[Datum]],2)</f>
        <v>8</v>
      </c>
    </row>
    <row r="1701" spans="2:7" x14ac:dyDescent="0.25">
      <c r="B1701" s="6">
        <v>42421</v>
      </c>
      <c r="C1701" s="5">
        <f>Zon[[#This Row],[Datum]]</f>
        <v>42421</v>
      </c>
      <c r="D1701" s="7">
        <v>0.9</v>
      </c>
      <c r="E1701">
        <f>YEAR(Zon[[#This Row],[Datum]])</f>
        <v>2016</v>
      </c>
      <c r="F1701">
        <f>MONTH(Zon[[#This Row],[Datum]])</f>
        <v>2</v>
      </c>
      <c r="G1701">
        <f>WEEKNUM(Zon[[#This Row],[Datum]],2)</f>
        <v>8</v>
      </c>
    </row>
    <row r="1702" spans="2:7" x14ac:dyDescent="0.25">
      <c r="B1702" s="6">
        <v>42422</v>
      </c>
      <c r="C1702" s="5">
        <f>Zon[[#This Row],[Datum]]</f>
        <v>42422</v>
      </c>
      <c r="D1702" s="7">
        <v>0.2</v>
      </c>
      <c r="E1702">
        <f>YEAR(Zon[[#This Row],[Datum]])</f>
        <v>2016</v>
      </c>
      <c r="F1702">
        <f>MONTH(Zon[[#This Row],[Datum]])</f>
        <v>2</v>
      </c>
      <c r="G1702">
        <f>WEEKNUM(Zon[[#This Row],[Datum]],2)</f>
        <v>9</v>
      </c>
    </row>
    <row r="1703" spans="2:7" x14ac:dyDescent="0.25">
      <c r="B1703" s="6">
        <v>42423</v>
      </c>
      <c r="C1703" s="5">
        <f>Zon[[#This Row],[Datum]]</f>
        <v>42423</v>
      </c>
      <c r="D1703" s="7">
        <v>0.82</v>
      </c>
      <c r="E1703">
        <f>YEAR(Zon[[#This Row],[Datum]])</f>
        <v>2016</v>
      </c>
      <c r="F1703">
        <f>MONTH(Zon[[#This Row],[Datum]])</f>
        <v>2</v>
      </c>
      <c r="G1703">
        <f>WEEKNUM(Zon[[#This Row],[Datum]],2)</f>
        <v>9</v>
      </c>
    </row>
    <row r="1704" spans="2:7" x14ac:dyDescent="0.25">
      <c r="B1704" s="6">
        <v>42424</v>
      </c>
      <c r="C1704" s="5">
        <f>Zon[[#This Row],[Datum]]</f>
        <v>42424</v>
      </c>
      <c r="D1704" s="7">
        <v>1.7</v>
      </c>
      <c r="E1704">
        <f>YEAR(Zon[[#This Row],[Datum]])</f>
        <v>2016</v>
      </c>
      <c r="F1704">
        <f>MONTH(Zon[[#This Row],[Datum]])</f>
        <v>2</v>
      </c>
      <c r="G1704">
        <f>WEEKNUM(Zon[[#This Row],[Datum]],2)</f>
        <v>9</v>
      </c>
    </row>
    <row r="1705" spans="2:7" x14ac:dyDescent="0.25">
      <c r="B1705" s="6">
        <v>42425</v>
      </c>
      <c r="C1705" s="5">
        <f>Zon[[#This Row],[Datum]]</f>
        <v>42425</v>
      </c>
      <c r="D1705" s="7">
        <v>1.57</v>
      </c>
      <c r="E1705">
        <f>YEAR(Zon[[#This Row],[Datum]])</f>
        <v>2016</v>
      </c>
      <c r="F1705">
        <f>MONTH(Zon[[#This Row],[Datum]])</f>
        <v>2</v>
      </c>
      <c r="G1705">
        <f>WEEKNUM(Zon[[#This Row],[Datum]],2)</f>
        <v>9</v>
      </c>
    </row>
    <row r="1706" spans="2:7" x14ac:dyDescent="0.25">
      <c r="B1706" s="6">
        <v>42426</v>
      </c>
      <c r="C1706" s="5">
        <f>Zon[[#This Row],[Datum]]</f>
        <v>42426</v>
      </c>
      <c r="D1706" s="7">
        <v>1.04</v>
      </c>
      <c r="E1706">
        <f>YEAR(Zon[[#This Row],[Datum]])</f>
        <v>2016</v>
      </c>
      <c r="F1706">
        <f>MONTH(Zon[[#This Row],[Datum]])</f>
        <v>2</v>
      </c>
      <c r="G1706">
        <f>WEEKNUM(Zon[[#This Row],[Datum]],2)</f>
        <v>9</v>
      </c>
    </row>
    <row r="1707" spans="2:7" x14ac:dyDescent="0.25">
      <c r="B1707" s="6">
        <v>42427</v>
      </c>
      <c r="C1707" s="5">
        <f>Zon[[#This Row],[Datum]]</f>
        <v>42427</v>
      </c>
      <c r="D1707" s="7">
        <v>2.62</v>
      </c>
      <c r="E1707">
        <f>YEAR(Zon[[#This Row],[Datum]])</f>
        <v>2016</v>
      </c>
      <c r="F1707">
        <f>MONTH(Zon[[#This Row],[Datum]])</f>
        <v>2</v>
      </c>
      <c r="G1707">
        <f>WEEKNUM(Zon[[#This Row],[Datum]],2)</f>
        <v>9</v>
      </c>
    </row>
    <row r="1708" spans="2:7" x14ac:dyDescent="0.25">
      <c r="B1708" s="6">
        <v>42428</v>
      </c>
      <c r="C1708" s="5">
        <f>Zon[[#This Row],[Datum]]</f>
        <v>42428</v>
      </c>
      <c r="D1708" s="7">
        <v>1.57</v>
      </c>
      <c r="E1708">
        <f>YEAR(Zon[[#This Row],[Datum]])</f>
        <v>2016</v>
      </c>
      <c r="F1708">
        <f>MONTH(Zon[[#This Row],[Datum]])</f>
        <v>2</v>
      </c>
      <c r="G1708">
        <f>WEEKNUM(Zon[[#This Row],[Datum]],2)</f>
        <v>9</v>
      </c>
    </row>
    <row r="1709" spans="2:7" x14ac:dyDescent="0.25">
      <c r="B1709" s="6">
        <v>42429</v>
      </c>
      <c r="C1709" s="5">
        <f>Zon[[#This Row],[Datum]]</f>
        <v>42429</v>
      </c>
      <c r="D1709" s="7">
        <v>0.05</v>
      </c>
      <c r="E1709">
        <f>YEAR(Zon[[#This Row],[Datum]])</f>
        <v>2016</v>
      </c>
      <c r="F1709">
        <f>MONTH(Zon[[#This Row],[Datum]])</f>
        <v>2</v>
      </c>
      <c r="G1709">
        <f>WEEKNUM(Zon[[#This Row],[Datum]],2)</f>
        <v>10</v>
      </c>
    </row>
    <row r="1710" spans="2:7" x14ac:dyDescent="0.25">
      <c r="B1710" s="6">
        <v>42430</v>
      </c>
      <c r="C1710" s="5">
        <f>Zon[[#This Row],[Datum]]</f>
        <v>42430</v>
      </c>
      <c r="D1710" s="7">
        <v>1.5</v>
      </c>
      <c r="E1710">
        <f>YEAR(Zon[[#This Row],[Datum]])</f>
        <v>2016</v>
      </c>
      <c r="F1710">
        <f>MONTH(Zon[[#This Row],[Datum]])</f>
        <v>3</v>
      </c>
      <c r="G1710">
        <f>WEEKNUM(Zon[[#This Row],[Datum]],2)</f>
        <v>10</v>
      </c>
    </row>
    <row r="1711" spans="2:7" x14ac:dyDescent="0.25">
      <c r="B1711" s="6">
        <v>42431</v>
      </c>
      <c r="C1711" s="5">
        <f>Zon[[#This Row],[Datum]]</f>
        <v>42431</v>
      </c>
      <c r="D1711" s="7">
        <v>1.5</v>
      </c>
      <c r="E1711">
        <f>YEAR(Zon[[#This Row],[Datum]])</f>
        <v>2016</v>
      </c>
      <c r="F1711">
        <f>MONTH(Zon[[#This Row],[Datum]])</f>
        <v>3</v>
      </c>
      <c r="G1711">
        <f>WEEKNUM(Zon[[#This Row],[Datum]],2)</f>
        <v>10</v>
      </c>
    </row>
    <row r="1712" spans="2:7" x14ac:dyDescent="0.25">
      <c r="B1712" s="6">
        <v>42432</v>
      </c>
      <c r="C1712" s="5">
        <f>Zon[[#This Row],[Datum]]</f>
        <v>42432</v>
      </c>
      <c r="D1712" s="7">
        <v>1.5</v>
      </c>
      <c r="E1712">
        <f>YEAR(Zon[[#This Row],[Datum]])</f>
        <v>2016</v>
      </c>
      <c r="F1712">
        <f>MONTH(Zon[[#This Row],[Datum]])</f>
        <v>3</v>
      </c>
      <c r="G1712">
        <f>WEEKNUM(Zon[[#This Row],[Datum]],2)</f>
        <v>10</v>
      </c>
    </row>
    <row r="1713" spans="2:7" x14ac:dyDescent="0.25">
      <c r="B1713" s="6">
        <v>42433</v>
      </c>
      <c r="C1713" s="5">
        <f>Zon[[#This Row],[Datum]]</f>
        <v>42433</v>
      </c>
      <c r="D1713" s="7">
        <v>1.5</v>
      </c>
      <c r="E1713">
        <f>YEAR(Zon[[#This Row],[Datum]])</f>
        <v>2016</v>
      </c>
      <c r="F1713">
        <f>MONTH(Zon[[#This Row],[Datum]])</f>
        <v>3</v>
      </c>
      <c r="G1713">
        <f>WEEKNUM(Zon[[#This Row],[Datum]],2)</f>
        <v>10</v>
      </c>
    </row>
    <row r="1714" spans="2:7" x14ac:dyDescent="0.25">
      <c r="B1714" s="6">
        <v>42434</v>
      </c>
      <c r="C1714" s="5">
        <f>Zon[[#This Row],[Datum]]</f>
        <v>42434</v>
      </c>
      <c r="D1714" s="7">
        <v>0.55000000000000004</v>
      </c>
      <c r="E1714">
        <f>YEAR(Zon[[#This Row],[Datum]])</f>
        <v>2016</v>
      </c>
      <c r="F1714">
        <f>MONTH(Zon[[#This Row],[Datum]])</f>
        <v>3</v>
      </c>
      <c r="G1714">
        <f>WEEKNUM(Zon[[#This Row],[Datum]],2)</f>
        <v>10</v>
      </c>
    </row>
    <row r="1715" spans="2:7" x14ac:dyDescent="0.25">
      <c r="B1715" s="6">
        <v>42435</v>
      </c>
      <c r="C1715" s="5">
        <f>Zon[[#This Row],[Datum]]</f>
        <v>42435</v>
      </c>
      <c r="D1715" s="7">
        <v>0.45</v>
      </c>
      <c r="E1715">
        <f>YEAR(Zon[[#This Row],[Datum]])</f>
        <v>2016</v>
      </c>
      <c r="F1715">
        <f>MONTH(Zon[[#This Row],[Datum]])</f>
        <v>3</v>
      </c>
      <c r="G1715">
        <f>WEEKNUM(Zon[[#This Row],[Datum]],2)</f>
        <v>10</v>
      </c>
    </row>
    <row r="1716" spans="2:7" x14ac:dyDescent="0.25">
      <c r="B1716" s="6">
        <v>42436</v>
      </c>
      <c r="C1716" s="5">
        <f>Zon[[#This Row],[Datum]]</f>
        <v>42436</v>
      </c>
      <c r="D1716" s="7">
        <v>0.81</v>
      </c>
      <c r="E1716">
        <f>YEAR(Zon[[#This Row],[Datum]])</f>
        <v>2016</v>
      </c>
      <c r="F1716">
        <f>MONTH(Zon[[#This Row],[Datum]])</f>
        <v>3</v>
      </c>
      <c r="G1716">
        <f>WEEKNUM(Zon[[#This Row],[Datum]],2)</f>
        <v>11</v>
      </c>
    </row>
    <row r="1717" spans="2:7" x14ac:dyDescent="0.25">
      <c r="B1717" s="6">
        <v>42437</v>
      </c>
      <c r="C1717" s="5">
        <f>Zon[[#This Row],[Datum]]</f>
        <v>42437</v>
      </c>
      <c r="D1717" s="7">
        <v>1.1399999999999999</v>
      </c>
      <c r="E1717">
        <f>YEAR(Zon[[#This Row],[Datum]])</f>
        <v>2016</v>
      </c>
      <c r="F1717">
        <f>MONTH(Zon[[#This Row],[Datum]])</f>
        <v>3</v>
      </c>
      <c r="G1717">
        <f>WEEKNUM(Zon[[#This Row],[Datum]],2)</f>
        <v>11</v>
      </c>
    </row>
    <row r="1718" spans="2:7" x14ac:dyDescent="0.25">
      <c r="B1718" s="6">
        <v>42438</v>
      </c>
      <c r="C1718" s="5">
        <f>Zon[[#This Row],[Datum]]</f>
        <v>42438</v>
      </c>
      <c r="D1718" s="7">
        <v>2.69</v>
      </c>
      <c r="E1718">
        <f>YEAR(Zon[[#This Row],[Datum]])</f>
        <v>2016</v>
      </c>
      <c r="F1718">
        <f>MONTH(Zon[[#This Row],[Datum]])</f>
        <v>3</v>
      </c>
      <c r="G1718">
        <f>WEEKNUM(Zon[[#This Row],[Datum]],2)</f>
        <v>11</v>
      </c>
    </row>
    <row r="1719" spans="2:7" x14ac:dyDescent="0.25">
      <c r="B1719" s="6">
        <v>42439</v>
      </c>
      <c r="C1719" s="5">
        <f>Zon[[#This Row],[Datum]]</f>
        <v>42439</v>
      </c>
      <c r="D1719" s="7">
        <v>2.72</v>
      </c>
      <c r="E1719">
        <f>YEAR(Zon[[#This Row],[Datum]])</f>
        <v>2016</v>
      </c>
      <c r="F1719">
        <f>MONTH(Zon[[#This Row],[Datum]])</f>
        <v>3</v>
      </c>
      <c r="G1719">
        <f>WEEKNUM(Zon[[#This Row],[Datum]],2)</f>
        <v>11</v>
      </c>
    </row>
    <row r="1720" spans="2:7" x14ac:dyDescent="0.25">
      <c r="B1720" s="6">
        <v>42440</v>
      </c>
      <c r="C1720" s="5">
        <f>Zon[[#This Row],[Datum]]</f>
        <v>42440</v>
      </c>
      <c r="D1720" s="7">
        <v>1.65</v>
      </c>
      <c r="E1720">
        <f>YEAR(Zon[[#This Row],[Datum]])</f>
        <v>2016</v>
      </c>
      <c r="F1720">
        <f>MONTH(Zon[[#This Row],[Datum]])</f>
        <v>3</v>
      </c>
      <c r="G1720">
        <f>WEEKNUM(Zon[[#This Row],[Datum]],2)</f>
        <v>11</v>
      </c>
    </row>
    <row r="1721" spans="2:7" x14ac:dyDescent="0.25">
      <c r="B1721" s="6">
        <v>42441</v>
      </c>
      <c r="C1721" s="5">
        <f>Zon[[#This Row],[Datum]]</f>
        <v>42441</v>
      </c>
      <c r="D1721" s="7">
        <v>2.77</v>
      </c>
      <c r="E1721">
        <f>YEAR(Zon[[#This Row],[Datum]])</f>
        <v>2016</v>
      </c>
      <c r="F1721">
        <f>MONTH(Zon[[#This Row],[Datum]])</f>
        <v>3</v>
      </c>
      <c r="G1721">
        <f>WEEKNUM(Zon[[#This Row],[Datum]],2)</f>
        <v>11</v>
      </c>
    </row>
    <row r="1722" spans="2:7" x14ac:dyDescent="0.25">
      <c r="B1722" s="6">
        <v>42442</v>
      </c>
      <c r="C1722" s="5">
        <f>Zon[[#This Row],[Datum]]</f>
        <v>42442</v>
      </c>
      <c r="D1722" s="7">
        <v>2.98</v>
      </c>
      <c r="E1722">
        <f>YEAR(Zon[[#This Row],[Datum]])</f>
        <v>2016</v>
      </c>
      <c r="F1722">
        <f>MONTH(Zon[[#This Row],[Datum]])</f>
        <v>3</v>
      </c>
      <c r="G1722">
        <f>WEEKNUM(Zon[[#This Row],[Datum]],2)</f>
        <v>11</v>
      </c>
    </row>
    <row r="1723" spans="2:7" x14ac:dyDescent="0.25">
      <c r="B1723" s="6">
        <v>42443</v>
      </c>
      <c r="C1723" s="5">
        <f>Zon[[#This Row],[Datum]]</f>
        <v>42443</v>
      </c>
      <c r="D1723" s="7">
        <v>3.01</v>
      </c>
      <c r="E1723">
        <f>YEAR(Zon[[#This Row],[Datum]])</f>
        <v>2016</v>
      </c>
      <c r="F1723">
        <f>MONTH(Zon[[#This Row],[Datum]])</f>
        <v>3</v>
      </c>
      <c r="G1723">
        <f>WEEKNUM(Zon[[#This Row],[Datum]],2)</f>
        <v>12</v>
      </c>
    </row>
    <row r="1724" spans="2:7" x14ac:dyDescent="0.25">
      <c r="B1724" s="6">
        <v>42444</v>
      </c>
      <c r="C1724" s="5">
        <f>Zon[[#This Row],[Datum]]</f>
        <v>42444</v>
      </c>
      <c r="D1724" s="7">
        <v>1.1299999999999999</v>
      </c>
      <c r="E1724">
        <f>YEAR(Zon[[#This Row],[Datum]])</f>
        <v>2016</v>
      </c>
      <c r="F1724">
        <f>MONTH(Zon[[#This Row],[Datum]])</f>
        <v>3</v>
      </c>
      <c r="G1724">
        <f>WEEKNUM(Zon[[#This Row],[Datum]],2)</f>
        <v>12</v>
      </c>
    </row>
    <row r="1725" spans="2:7" x14ac:dyDescent="0.25">
      <c r="B1725" s="6">
        <v>42445</v>
      </c>
      <c r="C1725" s="5">
        <f>Zon[[#This Row],[Datum]]</f>
        <v>42445</v>
      </c>
      <c r="D1725" s="7">
        <v>2.0099999999999998</v>
      </c>
      <c r="E1725">
        <f>YEAR(Zon[[#This Row],[Datum]])</f>
        <v>2016</v>
      </c>
      <c r="F1725">
        <f>MONTH(Zon[[#This Row],[Datum]])</f>
        <v>3</v>
      </c>
      <c r="G1725">
        <f>WEEKNUM(Zon[[#This Row],[Datum]],2)</f>
        <v>12</v>
      </c>
    </row>
    <row r="1726" spans="2:7" x14ac:dyDescent="0.25">
      <c r="B1726" s="6">
        <v>42446</v>
      </c>
      <c r="C1726" s="5">
        <f>Zon[[#This Row],[Datum]]</f>
        <v>42446</v>
      </c>
      <c r="D1726" s="7">
        <v>3.16</v>
      </c>
      <c r="E1726">
        <f>YEAR(Zon[[#This Row],[Datum]])</f>
        <v>2016</v>
      </c>
      <c r="F1726">
        <f>MONTH(Zon[[#This Row],[Datum]])</f>
        <v>3</v>
      </c>
      <c r="G1726">
        <f>WEEKNUM(Zon[[#This Row],[Datum]],2)</f>
        <v>12</v>
      </c>
    </row>
    <row r="1727" spans="2:7" x14ac:dyDescent="0.25">
      <c r="B1727" s="6">
        <v>42447</v>
      </c>
      <c r="C1727" s="5">
        <f>Zon[[#This Row],[Datum]]</f>
        <v>42447</v>
      </c>
      <c r="D1727" s="7">
        <v>0.44</v>
      </c>
      <c r="E1727">
        <f>YEAR(Zon[[#This Row],[Datum]])</f>
        <v>2016</v>
      </c>
      <c r="F1727">
        <f>MONTH(Zon[[#This Row],[Datum]])</f>
        <v>3</v>
      </c>
      <c r="G1727">
        <f>WEEKNUM(Zon[[#This Row],[Datum]],2)</f>
        <v>12</v>
      </c>
    </row>
    <row r="1728" spans="2:7" x14ac:dyDescent="0.25">
      <c r="B1728" s="6">
        <v>42448</v>
      </c>
      <c r="C1728" s="5">
        <f>Zon[[#This Row],[Datum]]</f>
        <v>42448</v>
      </c>
      <c r="D1728" s="7">
        <v>0.35</v>
      </c>
      <c r="E1728">
        <f>YEAR(Zon[[#This Row],[Datum]])</f>
        <v>2016</v>
      </c>
      <c r="F1728">
        <f>MONTH(Zon[[#This Row],[Datum]])</f>
        <v>3</v>
      </c>
      <c r="G1728">
        <f>WEEKNUM(Zon[[#This Row],[Datum]],2)</f>
        <v>12</v>
      </c>
    </row>
    <row r="1729" spans="2:7" x14ac:dyDescent="0.25">
      <c r="B1729" s="6">
        <v>42449</v>
      </c>
      <c r="C1729" s="5">
        <f>Zon[[#This Row],[Datum]]</f>
        <v>42449</v>
      </c>
      <c r="D1729" s="7">
        <v>0.88</v>
      </c>
      <c r="E1729">
        <f>YEAR(Zon[[#This Row],[Datum]])</f>
        <v>2016</v>
      </c>
      <c r="F1729">
        <f>MONTH(Zon[[#This Row],[Datum]])</f>
        <v>3</v>
      </c>
      <c r="G1729">
        <f>WEEKNUM(Zon[[#This Row],[Datum]],2)</f>
        <v>12</v>
      </c>
    </row>
    <row r="1730" spans="2:7" x14ac:dyDescent="0.25">
      <c r="B1730" s="6">
        <v>42450</v>
      </c>
      <c r="C1730" s="5">
        <f>Zon[[#This Row],[Datum]]</f>
        <v>42450</v>
      </c>
      <c r="D1730" s="7">
        <v>0.82</v>
      </c>
      <c r="E1730">
        <f>YEAR(Zon[[#This Row],[Datum]])</f>
        <v>2016</v>
      </c>
      <c r="F1730">
        <f>MONTH(Zon[[#This Row],[Datum]])</f>
        <v>3</v>
      </c>
      <c r="G1730">
        <f>WEEKNUM(Zon[[#This Row],[Datum]],2)</f>
        <v>13</v>
      </c>
    </row>
    <row r="1731" spans="2:7" x14ac:dyDescent="0.25">
      <c r="B1731" s="6">
        <v>42451</v>
      </c>
      <c r="C1731" s="5">
        <f>Zon[[#This Row],[Datum]]</f>
        <v>42451</v>
      </c>
      <c r="D1731" s="7">
        <v>1.1599999999999999</v>
      </c>
      <c r="E1731">
        <f>YEAR(Zon[[#This Row],[Datum]])</f>
        <v>2016</v>
      </c>
      <c r="F1731">
        <f>MONTH(Zon[[#This Row],[Datum]])</f>
        <v>3</v>
      </c>
      <c r="G1731">
        <f>WEEKNUM(Zon[[#This Row],[Datum]],2)</f>
        <v>13</v>
      </c>
    </row>
    <row r="1732" spans="2:7" x14ac:dyDescent="0.25">
      <c r="B1732" s="6">
        <v>42452</v>
      </c>
      <c r="C1732" s="5">
        <f>Zon[[#This Row],[Datum]]</f>
        <v>42452</v>
      </c>
      <c r="D1732" s="7">
        <v>1.23</v>
      </c>
      <c r="E1732">
        <f>YEAR(Zon[[#This Row],[Datum]])</f>
        <v>2016</v>
      </c>
      <c r="F1732">
        <f>MONTH(Zon[[#This Row],[Datum]])</f>
        <v>3</v>
      </c>
      <c r="G1732">
        <f>WEEKNUM(Zon[[#This Row],[Datum]],2)</f>
        <v>13</v>
      </c>
    </row>
    <row r="1733" spans="2:7" x14ac:dyDescent="0.25">
      <c r="B1733" s="6">
        <v>42453</v>
      </c>
      <c r="C1733" s="5">
        <f>Zon[[#This Row],[Datum]]</f>
        <v>42453</v>
      </c>
      <c r="D1733" s="7">
        <v>0.65</v>
      </c>
      <c r="E1733">
        <f>YEAR(Zon[[#This Row],[Datum]])</f>
        <v>2016</v>
      </c>
      <c r="F1733">
        <f>MONTH(Zon[[#This Row],[Datum]])</f>
        <v>3</v>
      </c>
      <c r="G1733">
        <f>WEEKNUM(Zon[[#This Row],[Datum]],2)</f>
        <v>13</v>
      </c>
    </row>
    <row r="1734" spans="2:7" x14ac:dyDescent="0.25">
      <c r="B1734" s="6">
        <v>42454</v>
      </c>
      <c r="C1734" s="5">
        <f>Zon[[#This Row],[Datum]]</f>
        <v>42454</v>
      </c>
      <c r="D1734" s="7">
        <v>0.6</v>
      </c>
      <c r="E1734">
        <f>YEAR(Zon[[#This Row],[Datum]])</f>
        <v>2016</v>
      </c>
      <c r="F1734">
        <f>MONTH(Zon[[#This Row],[Datum]])</f>
        <v>3</v>
      </c>
      <c r="G1734">
        <f>WEEKNUM(Zon[[#This Row],[Datum]],2)</f>
        <v>13</v>
      </c>
    </row>
    <row r="1735" spans="2:7" x14ac:dyDescent="0.25">
      <c r="B1735" s="6">
        <v>42455</v>
      </c>
      <c r="C1735" s="5">
        <f>Zon[[#This Row],[Datum]]</f>
        <v>42455</v>
      </c>
      <c r="D1735" s="7">
        <v>3.16</v>
      </c>
      <c r="E1735">
        <f>YEAR(Zon[[#This Row],[Datum]])</f>
        <v>2016</v>
      </c>
      <c r="F1735">
        <f>MONTH(Zon[[#This Row],[Datum]])</f>
        <v>3</v>
      </c>
      <c r="G1735">
        <f>WEEKNUM(Zon[[#This Row],[Datum]],2)</f>
        <v>13</v>
      </c>
    </row>
    <row r="1736" spans="2:7" x14ac:dyDescent="0.25">
      <c r="B1736" s="6">
        <v>42456</v>
      </c>
      <c r="C1736" s="5">
        <f>Zon[[#This Row],[Datum]]</f>
        <v>42456</v>
      </c>
      <c r="D1736" s="7">
        <v>2.74</v>
      </c>
      <c r="E1736">
        <f>YEAR(Zon[[#This Row],[Datum]])</f>
        <v>2016</v>
      </c>
      <c r="F1736">
        <f>MONTH(Zon[[#This Row],[Datum]])</f>
        <v>3</v>
      </c>
      <c r="G1736">
        <f>WEEKNUM(Zon[[#This Row],[Datum]],2)</f>
        <v>13</v>
      </c>
    </row>
    <row r="1737" spans="2:7" x14ac:dyDescent="0.25">
      <c r="B1737" s="6">
        <v>42457</v>
      </c>
      <c r="C1737" s="5">
        <f>Zon[[#This Row],[Datum]]</f>
        <v>42457</v>
      </c>
      <c r="D1737" s="7">
        <v>1.46</v>
      </c>
      <c r="E1737">
        <f>YEAR(Zon[[#This Row],[Datum]])</f>
        <v>2016</v>
      </c>
      <c r="F1737">
        <f>MONTH(Zon[[#This Row],[Datum]])</f>
        <v>3</v>
      </c>
      <c r="G1737">
        <f>WEEKNUM(Zon[[#This Row],[Datum]],2)</f>
        <v>14</v>
      </c>
    </row>
    <row r="1738" spans="2:7" x14ac:dyDescent="0.25">
      <c r="B1738" s="6">
        <v>42458</v>
      </c>
      <c r="C1738" s="5">
        <f>Zon[[#This Row],[Datum]]</f>
        <v>42458</v>
      </c>
      <c r="D1738" s="7">
        <v>1.92</v>
      </c>
      <c r="E1738">
        <f>YEAR(Zon[[#This Row],[Datum]])</f>
        <v>2016</v>
      </c>
      <c r="F1738">
        <f>MONTH(Zon[[#This Row],[Datum]])</f>
        <v>3</v>
      </c>
      <c r="G1738">
        <f>WEEKNUM(Zon[[#This Row],[Datum]],2)</f>
        <v>14</v>
      </c>
    </row>
    <row r="1739" spans="2:7" x14ac:dyDescent="0.25">
      <c r="B1739" s="6">
        <v>42459</v>
      </c>
      <c r="C1739" s="5">
        <f>Zon[[#This Row],[Datum]]</f>
        <v>42459</v>
      </c>
      <c r="D1739" s="7">
        <v>1.95</v>
      </c>
      <c r="E1739">
        <f>YEAR(Zon[[#This Row],[Datum]])</f>
        <v>2016</v>
      </c>
      <c r="F1739">
        <f>MONTH(Zon[[#This Row],[Datum]])</f>
        <v>3</v>
      </c>
      <c r="G1739">
        <f>WEEKNUM(Zon[[#This Row],[Datum]],2)</f>
        <v>14</v>
      </c>
    </row>
    <row r="1740" spans="2:7" x14ac:dyDescent="0.25">
      <c r="B1740" s="6">
        <v>42460</v>
      </c>
      <c r="C1740" s="5">
        <f>Zon[[#This Row],[Datum]]</f>
        <v>42460</v>
      </c>
      <c r="D1740" s="7">
        <v>0.6</v>
      </c>
      <c r="E1740">
        <f>YEAR(Zon[[#This Row],[Datum]])</f>
        <v>2016</v>
      </c>
      <c r="F1740">
        <f>MONTH(Zon[[#This Row],[Datum]])</f>
        <v>3</v>
      </c>
      <c r="G1740">
        <f>WEEKNUM(Zon[[#This Row],[Datum]],2)</f>
        <v>14</v>
      </c>
    </row>
    <row r="1741" spans="2:7" x14ac:dyDescent="0.25">
      <c r="B1741" s="6">
        <v>42461</v>
      </c>
      <c r="C1741" s="5">
        <f>Zon[[#This Row],[Datum]]</f>
        <v>42461</v>
      </c>
      <c r="D1741" s="7">
        <v>2.42</v>
      </c>
      <c r="E1741">
        <f>YEAR(Zon[[#This Row],[Datum]])</f>
        <v>2016</v>
      </c>
      <c r="F1741">
        <f>MONTH(Zon[[#This Row],[Datum]])</f>
        <v>4</v>
      </c>
      <c r="G1741">
        <f>WEEKNUM(Zon[[#This Row],[Datum]],2)</f>
        <v>14</v>
      </c>
    </row>
    <row r="1742" spans="2:7" x14ac:dyDescent="0.25">
      <c r="B1742" s="6">
        <v>42462</v>
      </c>
      <c r="C1742" s="5">
        <f>Zon[[#This Row],[Datum]]</f>
        <v>42462</v>
      </c>
      <c r="D1742" s="7">
        <v>1.78</v>
      </c>
      <c r="E1742">
        <f>YEAR(Zon[[#This Row],[Datum]])</f>
        <v>2016</v>
      </c>
      <c r="F1742">
        <f>MONTH(Zon[[#This Row],[Datum]])</f>
        <v>4</v>
      </c>
      <c r="G1742">
        <f>WEEKNUM(Zon[[#This Row],[Datum]],2)</f>
        <v>14</v>
      </c>
    </row>
    <row r="1743" spans="2:7" x14ac:dyDescent="0.25">
      <c r="B1743" s="6">
        <v>42463</v>
      </c>
      <c r="C1743" s="5">
        <f>Zon[[#This Row],[Datum]]</f>
        <v>42463</v>
      </c>
      <c r="D1743" s="7">
        <v>2.64</v>
      </c>
      <c r="E1743">
        <f>YEAR(Zon[[#This Row],[Datum]])</f>
        <v>2016</v>
      </c>
      <c r="F1743">
        <f>MONTH(Zon[[#This Row],[Datum]])</f>
        <v>4</v>
      </c>
      <c r="G1743">
        <f>WEEKNUM(Zon[[#This Row],[Datum]],2)</f>
        <v>14</v>
      </c>
    </row>
    <row r="1744" spans="2:7" x14ac:dyDescent="0.25">
      <c r="B1744" s="6">
        <v>42464</v>
      </c>
      <c r="C1744" s="5">
        <f>Zon[[#This Row],[Datum]]</f>
        <v>42464</v>
      </c>
      <c r="D1744" s="7">
        <v>1.95</v>
      </c>
      <c r="E1744">
        <f>YEAR(Zon[[#This Row],[Datum]])</f>
        <v>2016</v>
      </c>
      <c r="F1744">
        <f>MONTH(Zon[[#This Row],[Datum]])</f>
        <v>4</v>
      </c>
      <c r="G1744">
        <f>WEEKNUM(Zon[[#This Row],[Datum]],2)</f>
        <v>15</v>
      </c>
    </row>
    <row r="1745" spans="2:7" x14ac:dyDescent="0.25">
      <c r="B1745" s="6">
        <v>42465</v>
      </c>
      <c r="C1745" s="5">
        <f>Zon[[#This Row],[Datum]]</f>
        <v>42465</v>
      </c>
      <c r="D1745" s="7">
        <v>1.21</v>
      </c>
      <c r="E1745">
        <f>YEAR(Zon[[#This Row],[Datum]])</f>
        <v>2016</v>
      </c>
      <c r="F1745">
        <f>MONTH(Zon[[#This Row],[Datum]])</f>
        <v>4</v>
      </c>
      <c r="G1745">
        <f>WEEKNUM(Zon[[#This Row],[Datum]],2)</f>
        <v>15</v>
      </c>
    </row>
    <row r="1746" spans="2:7" x14ac:dyDescent="0.25">
      <c r="B1746" s="6">
        <v>42466</v>
      </c>
      <c r="C1746" s="5">
        <f>Zon[[#This Row],[Datum]]</f>
        <v>42466</v>
      </c>
      <c r="D1746" s="7">
        <v>2.0099999999999998</v>
      </c>
      <c r="E1746">
        <f>YEAR(Zon[[#This Row],[Datum]])</f>
        <v>2016</v>
      </c>
      <c r="F1746">
        <f>MONTH(Zon[[#This Row],[Datum]])</f>
        <v>4</v>
      </c>
      <c r="G1746">
        <f>WEEKNUM(Zon[[#This Row],[Datum]],2)</f>
        <v>15</v>
      </c>
    </row>
    <row r="1747" spans="2:7" x14ac:dyDescent="0.25">
      <c r="B1747" s="6">
        <v>42467</v>
      </c>
      <c r="C1747" s="5">
        <f>Zon[[#This Row],[Datum]]</f>
        <v>42467</v>
      </c>
      <c r="D1747" s="7">
        <v>2.46</v>
      </c>
      <c r="E1747">
        <f>YEAR(Zon[[#This Row],[Datum]])</f>
        <v>2016</v>
      </c>
      <c r="F1747">
        <f>MONTH(Zon[[#This Row],[Datum]])</f>
        <v>4</v>
      </c>
      <c r="G1747">
        <f>WEEKNUM(Zon[[#This Row],[Datum]],2)</f>
        <v>15</v>
      </c>
    </row>
    <row r="1748" spans="2:7" x14ac:dyDescent="0.25">
      <c r="B1748" s="6">
        <v>42468</v>
      </c>
      <c r="C1748" s="5">
        <f>Zon[[#This Row],[Datum]]</f>
        <v>42468</v>
      </c>
      <c r="D1748" s="7">
        <v>1.57</v>
      </c>
      <c r="E1748">
        <f>YEAR(Zon[[#This Row],[Datum]])</f>
        <v>2016</v>
      </c>
      <c r="F1748">
        <f>MONTH(Zon[[#This Row],[Datum]])</f>
        <v>4</v>
      </c>
      <c r="G1748">
        <f>WEEKNUM(Zon[[#This Row],[Datum]],2)</f>
        <v>15</v>
      </c>
    </row>
    <row r="1749" spans="2:7" x14ac:dyDescent="0.25">
      <c r="B1749" s="6">
        <v>42469</v>
      </c>
      <c r="C1749" s="5">
        <f>Zon[[#This Row],[Datum]]</f>
        <v>42469</v>
      </c>
      <c r="D1749" s="7">
        <v>2.63</v>
      </c>
      <c r="E1749">
        <f>YEAR(Zon[[#This Row],[Datum]])</f>
        <v>2016</v>
      </c>
      <c r="F1749">
        <f>MONTH(Zon[[#This Row],[Datum]])</f>
        <v>4</v>
      </c>
      <c r="G1749">
        <f>WEEKNUM(Zon[[#This Row],[Datum]],2)</f>
        <v>15</v>
      </c>
    </row>
    <row r="1750" spans="2:7" x14ac:dyDescent="0.25">
      <c r="B1750" s="6">
        <v>42470</v>
      </c>
      <c r="C1750" s="5">
        <f>Zon[[#This Row],[Datum]]</f>
        <v>42470</v>
      </c>
      <c r="D1750" s="7">
        <v>2.78</v>
      </c>
      <c r="E1750">
        <f>YEAR(Zon[[#This Row],[Datum]])</f>
        <v>2016</v>
      </c>
      <c r="F1750">
        <f>MONTH(Zon[[#This Row],[Datum]])</f>
        <v>4</v>
      </c>
      <c r="G1750">
        <f>WEEKNUM(Zon[[#This Row],[Datum]],2)</f>
        <v>15</v>
      </c>
    </row>
    <row r="1751" spans="2:7" x14ac:dyDescent="0.25">
      <c r="B1751" s="6">
        <v>42471</v>
      </c>
      <c r="C1751" s="5">
        <f>Zon[[#This Row],[Datum]]</f>
        <v>42471</v>
      </c>
      <c r="D1751" s="7">
        <v>3.03</v>
      </c>
      <c r="E1751">
        <f>YEAR(Zon[[#This Row],[Datum]])</f>
        <v>2016</v>
      </c>
      <c r="F1751">
        <f>MONTH(Zon[[#This Row],[Datum]])</f>
        <v>4</v>
      </c>
      <c r="G1751">
        <f>WEEKNUM(Zon[[#This Row],[Datum]],2)</f>
        <v>16</v>
      </c>
    </row>
    <row r="1752" spans="2:7" x14ac:dyDescent="0.25">
      <c r="B1752" s="6">
        <v>42472</v>
      </c>
      <c r="C1752" s="5">
        <f>Zon[[#This Row],[Datum]]</f>
        <v>42472</v>
      </c>
      <c r="D1752" s="7">
        <v>1.95</v>
      </c>
      <c r="E1752">
        <f>YEAR(Zon[[#This Row],[Datum]])</f>
        <v>2016</v>
      </c>
      <c r="F1752">
        <f>MONTH(Zon[[#This Row],[Datum]])</f>
        <v>4</v>
      </c>
      <c r="G1752">
        <f>WEEKNUM(Zon[[#This Row],[Datum]],2)</f>
        <v>16</v>
      </c>
    </row>
    <row r="1753" spans="2:7" x14ac:dyDescent="0.25">
      <c r="B1753" s="6">
        <v>42473</v>
      </c>
      <c r="C1753" s="5">
        <f>Zon[[#This Row],[Datum]]</f>
        <v>42473</v>
      </c>
      <c r="D1753" s="7">
        <v>1.1000000000000001</v>
      </c>
      <c r="E1753">
        <f>YEAR(Zon[[#This Row],[Datum]])</f>
        <v>2016</v>
      </c>
      <c r="F1753">
        <f>MONTH(Zon[[#This Row],[Datum]])</f>
        <v>4</v>
      </c>
      <c r="G1753">
        <f>WEEKNUM(Zon[[#This Row],[Datum]],2)</f>
        <v>16</v>
      </c>
    </row>
    <row r="1754" spans="2:7" x14ac:dyDescent="0.25">
      <c r="B1754" s="6">
        <v>42474</v>
      </c>
      <c r="C1754" s="5">
        <f>Zon[[#This Row],[Datum]]</f>
        <v>42474</v>
      </c>
      <c r="D1754" s="7">
        <v>2.6</v>
      </c>
      <c r="E1754">
        <f>YEAR(Zon[[#This Row],[Datum]])</f>
        <v>2016</v>
      </c>
      <c r="F1754">
        <f>MONTH(Zon[[#This Row],[Datum]])</f>
        <v>4</v>
      </c>
      <c r="G1754">
        <f>WEEKNUM(Zon[[#This Row],[Datum]],2)</f>
        <v>16</v>
      </c>
    </row>
    <row r="1755" spans="2:7" x14ac:dyDescent="0.25">
      <c r="B1755" s="6">
        <v>42475</v>
      </c>
      <c r="C1755" s="5">
        <f>Zon[[#This Row],[Datum]]</f>
        <v>42475</v>
      </c>
      <c r="D1755" s="7">
        <v>2.9</v>
      </c>
      <c r="E1755">
        <f>YEAR(Zon[[#This Row],[Datum]])</f>
        <v>2016</v>
      </c>
      <c r="F1755">
        <f>MONTH(Zon[[#This Row],[Datum]])</f>
        <v>4</v>
      </c>
      <c r="G1755">
        <f>WEEKNUM(Zon[[#This Row],[Datum]],2)</f>
        <v>16</v>
      </c>
    </row>
    <row r="1756" spans="2:7" x14ac:dyDescent="0.25">
      <c r="B1756" s="6">
        <v>42476</v>
      </c>
      <c r="C1756" s="5">
        <f>Zon[[#This Row],[Datum]]</f>
        <v>42476</v>
      </c>
      <c r="D1756" s="7">
        <v>1.26</v>
      </c>
      <c r="E1756">
        <f>YEAR(Zon[[#This Row],[Datum]])</f>
        <v>2016</v>
      </c>
      <c r="F1756">
        <f>MONTH(Zon[[#This Row],[Datum]])</f>
        <v>4</v>
      </c>
      <c r="G1756">
        <f>WEEKNUM(Zon[[#This Row],[Datum]],2)</f>
        <v>16</v>
      </c>
    </row>
    <row r="1757" spans="2:7" x14ac:dyDescent="0.25">
      <c r="B1757" s="6">
        <v>42477</v>
      </c>
      <c r="C1757" s="5">
        <f>Zon[[#This Row],[Datum]]</f>
        <v>42477</v>
      </c>
      <c r="D1757" s="7">
        <v>2.4700000000000002</v>
      </c>
      <c r="E1757">
        <f>YEAR(Zon[[#This Row],[Datum]])</f>
        <v>2016</v>
      </c>
      <c r="F1757">
        <f>MONTH(Zon[[#This Row],[Datum]])</f>
        <v>4</v>
      </c>
      <c r="G1757">
        <f>WEEKNUM(Zon[[#This Row],[Datum]],2)</f>
        <v>16</v>
      </c>
    </row>
    <row r="1758" spans="2:7" x14ac:dyDescent="0.25">
      <c r="B1758" s="6">
        <v>42478</v>
      </c>
      <c r="C1758" s="5">
        <f>Zon[[#This Row],[Datum]]</f>
        <v>42478</v>
      </c>
      <c r="D1758" s="7">
        <v>2.69</v>
      </c>
      <c r="E1758">
        <f>YEAR(Zon[[#This Row],[Datum]])</f>
        <v>2016</v>
      </c>
      <c r="F1758">
        <f>MONTH(Zon[[#This Row],[Datum]])</f>
        <v>4</v>
      </c>
      <c r="G1758">
        <f>WEEKNUM(Zon[[#This Row],[Datum]],2)</f>
        <v>17</v>
      </c>
    </row>
    <row r="1759" spans="2:7" x14ac:dyDescent="0.25">
      <c r="B1759" s="6">
        <v>42479</v>
      </c>
      <c r="C1759" s="5">
        <f>Zon[[#This Row],[Datum]]</f>
        <v>42479</v>
      </c>
      <c r="D1759" s="7">
        <v>2.14</v>
      </c>
      <c r="E1759">
        <f>YEAR(Zon[[#This Row],[Datum]])</f>
        <v>2016</v>
      </c>
      <c r="F1759">
        <f>MONTH(Zon[[#This Row],[Datum]])</f>
        <v>4</v>
      </c>
      <c r="G1759">
        <f>WEEKNUM(Zon[[#This Row],[Datum]],2)</f>
        <v>17</v>
      </c>
    </row>
    <row r="1760" spans="2:7" x14ac:dyDescent="0.25">
      <c r="B1760" s="6">
        <v>42480</v>
      </c>
      <c r="C1760" s="5">
        <f>Zon[[#This Row],[Datum]]</f>
        <v>42480</v>
      </c>
      <c r="D1760" s="7">
        <v>3.86</v>
      </c>
      <c r="E1760">
        <f>YEAR(Zon[[#This Row],[Datum]])</f>
        <v>2016</v>
      </c>
      <c r="F1760">
        <f>MONTH(Zon[[#This Row],[Datum]])</f>
        <v>4</v>
      </c>
      <c r="G1760">
        <f>WEEKNUM(Zon[[#This Row],[Datum]],2)</f>
        <v>17</v>
      </c>
    </row>
    <row r="1761" spans="2:7" x14ac:dyDescent="0.25">
      <c r="B1761" s="6">
        <v>42481</v>
      </c>
      <c r="C1761" s="5">
        <f>Zon[[#This Row],[Datum]]</f>
        <v>42481</v>
      </c>
      <c r="D1761" s="7">
        <v>3.09</v>
      </c>
      <c r="E1761">
        <f>YEAR(Zon[[#This Row],[Datum]])</f>
        <v>2016</v>
      </c>
      <c r="F1761">
        <f>MONTH(Zon[[#This Row],[Datum]])</f>
        <v>4</v>
      </c>
      <c r="G1761">
        <f>WEEKNUM(Zon[[#This Row],[Datum]],2)</f>
        <v>17</v>
      </c>
    </row>
    <row r="1762" spans="2:7" x14ac:dyDescent="0.25">
      <c r="B1762" s="6">
        <v>42482</v>
      </c>
      <c r="C1762" s="5">
        <f>Zon[[#This Row],[Datum]]</f>
        <v>42482</v>
      </c>
      <c r="D1762" s="7">
        <v>2.4500000000000002</v>
      </c>
      <c r="E1762">
        <f>YEAR(Zon[[#This Row],[Datum]])</f>
        <v>2016</v>
      </c>
      <c r="F1762">
        <f>MONTH(Zon[[#This Row],[Datum]])</f>
        <v>4</v>
      </c>
      <c r="G1762">
        <f>WEEKNUM(Zon[[#This Row],[Datum]],2)</f>
        <v>17</v>
      </c>
    </row>
    <row r="1763" spans="2:7" x14ac:dyDescent="0.25">
      <c r="B1763" s="6">
        <v>42483</v>
      </c>
      <c r="C1763" s="5">
        <f>Zon[[#This Row],[Datum]]</f>
        <v>42483</v>
      </c>
      <c r="D1763" s="7">
        <v>1.87</v>
      </c>
      <c r="E1763">
        <f>YEAR(Zon[[#This Row],[Datum]])</f>
        <v>2016</v>
      </c>
      <c r="F1763">
        <f>MONTH(Zon[[#This Row],[Datum]])</f>
        <v>4</v>
      </c>
      <c r="G1763">
        <f>WEEKNUM(Zon[[#This Row],[Datum]],2)</f>
        <v>17</v>
      </c>
    </row>
    <row r="1764" spans="2:7" x14ac:dyDescent="0.25">
      <c r="B1764" s="6">
        <v>42484</v>
      </c>
      <c r="C1764" s="5">
        <f>Zon[[#This Row],[Datum]]</f>
        <v>42484</v>
      </c>
      <c r="D1764" s="7">
        <v>2.2799999999999998</v>
      </c>
      <c r="E1764">
        <f>YEAR(Zon[[#This Row],[Datum]])</f>
        <v>2016</v>
      </c>
      <c r="F1764">
        <f>MONTH(Zon[[#This Row],[Datum]])</f>
        <v>4</v>
      </c>
      <c r="G1764">
        <f>WEEKNUM(Zon[[#This Row],[Datum]],2)</f>
        <v>17</v>
      </c>
    </row>
    <row r="1765" spans="2:7" x14ac:dyDescent="0.25">
      <c r="B1765" s="6">
        <v>42485</v>
      </c>
      <c r="C1765" s="5">
        <f>Zon[[#This Row],[Datum]]</f>
        <v>42485</v>
      </c>
      <c r="D1765" s="7">
        <v>1.23</v>
      </c>
      <c r="E1765">
        <f>YEAR(Zon[[#This Row],[Datum]])</f>
        <v>2016</v>
      </c>
      <c r="F1765">
        <f>MONTH(Zon[[#This Row],[Datum]])</f>
        <v>4</v>
      </c>
      <c r="G1765">
        <f>WEEKNUM(Zon[[#This Row],[Datum]],2)</f>
        <v>18</v>
      </c>
    </row>
    <row r="1766" spans="2:7" x14ac:dyDescent="0.25">
      <c r="B1766" s="6">
        <v>42486</v>
      </c>
      <c r="C1766" s="5">
        <f>Zon[[#This Row],[Datum]]</f>
        <v>42486</v>
      </c>
      <c r="D1766" s="7">
        <v>1.34</v>
      </c>
      <c r="E1766">
        <f>YEAR(Zon[[#This Row],[Datum]])</f>
        <v>2016</v>
      </c>
      <c r="F1766">
        <f>MONTH(Zon[[#This Row],[Datum]])</f>
        <v>4</v>
      </c>
      <c r="G1766">
        <f>WEEKNUM(Zon[[#This Row],[Datum]],2)</f>
        <v>18</v>
      </c>
    </row>
    <row r="1767" spans="2:7" x14ac:dyDescent="0.25">
      <c r="B1767" s="6">
        <v>42487</v>
      </c>
      <c r="C1767" s="5">
        <f>Zon[[#This Row],[Datum]]</f>
        <v>42487</v>
      </c>
      <c r="D1767" s="7">
        <v>1.26</v>
      </c>
      <c r="E1767">
        <f>YEAR(Zon[[#This Row],[Datum]])</f>
        <v>2016</v>
      </c>
      <c r="F1767">
        <f>MONTH(Zon[[#This Row],[Datum]])</f>
        <v>4</v>
      </c>
      <c r="G1767">
        <f>WEEKNUM(Zon[[#This Row],[Datum]],2)</f>
        <v>18</v>
      </c>
    </row>
    <row r="1768" spans="2:7" x14ac:dyDescent="0.25">
      <c r="B1768" s="6">
        <v>42488</v>
      </c>
      <c r="C1768" s="5">
        <f>Zon[[#This Row],[Datum]]</f>
        <v>42488</v>
      </c>
      <c r="D1768" s="7">
        <v>2.48</v>
      </c>
      <c r="E1768">
        <f>YEAR(Zon[[#This Row],[Datum]])</f>
        <v>2016</v>
      </c>
      <c r="F1768">
        <f>MONTH(Zon[[#This Row],[Datum]])</f>
        <v>4</v>
      </c>
      <c r="G1768">
        <f>WEEKNUM(Zon[[#This Row],[Datum]],2)</f>
        <v>18</v>
      </c>
    </row>
    <row r="1769" spans="2:7" x14ac:dyDescent="0.25">
      <c r="B1769" s="6">
        <v>42489</v>
      </c>
      <c r="C1769" s="5">
        <f>Zon[[#This Row],[Datum]]</f>
        <v>42489</v>
      </c>
      <c r="D1769" s="7">
        <v>1.07</v>
      </c>
      <c r="E1769">
        <f>YEAR(Zon[[#This Row],[Datum]])</f>
        <v>2016</v>
      </c>
      <c r="F1769">
        <f>MONTH(Zon[[#This Row],[Datum]])</f>
        <v>4</v>
      </c>
      <c r="G1769">
        <f>WEEKNUM(Zon[[#This Row],[Datum]],2)</f>
        <v>18</v>
      </c>
    </row>
    <row r="1770" spans="2:7" x14ac:dyDescent="0.25">
      <c r="B1770" s="6">
        <v>42490</v>
      </c>
      <c r="C1770" s="5">
        <f>Zon[[#This Row],[Datum]]</f>
        <v>42490</v>
      </c>
      <c r="D1770" s="7">
        <v>1.31</v>
      </c>
      <c r="E1770">
        <f>YEAR(Zon[[#This Row],[Datum]])</f>
        <v>2016</v>
      </c>
      <c r="F1770">
        <f>MONTH(Zon[[#This Row],[Datum]])</f>
        <v>4</v>
      </c>
      <c r="G1770">
        <f>WEEKNUM(Zon[[#This Row],[Datum]],2)</f>
        <v>18</v>
      </c>
    </row>
    <row r="1771" spans="2:7" x14ac:dyDescent="0.25">
      <c r="B1771" s="6">
        <v>42491</v>
      </c>
      <c r="C1771" s="5">
        <f>Zon[[#This Row],[Datum]]</f>
        <v>42491</v>
      </c>
      <c r="D1771" s="7">
        <v>3.78</v>
      </c>
      <c r="E1771">
        <f>YEAR(Zon[[#This Row],[Datum]])</f>
        <v>2016</v>
      </c>
      <c r="F1771">
        <f>MONTH(Zon[[#This Row],[Datum]])</f>
        <v>5</v>
      </c>
      <c r="G1771">
        <f>WEEKNUM(Zon[[#This Row],[Datum]],2)</f>
        <v>18</v>
      </c>
    </row>
    <row r="1772" spans="2:7" x14ac:dyDescent="0.25">
      <c r="B1772" s="6">
        <v>42492</v>
      </c>
      <c r="C1772" s="5">
        <f>Zon[[#This Row],[Datum]]</f>
        <v>42492</v>
      </c>
      <c r="D1772" s="7">
        <v>0.1</v>
      </c>
      <c r="E1772">
        <f>YEAR(Zon[[#This Row],[Datum]])</f>
        <v>2016</v>
      </c>
      <c r="F1772">
        <f>MONTH(Zon[[#This Row],[Datum]])</f>
        <v>5</v>
      </c>
      <c r="G1772">
        <f>WEEKNUM(Zon[[#This Row],[Datum]],2)</f>
        <v>19</v>
      </c>
    </row>
    <row r="1773" spans="2:7" x14ac:dyDescent="0.25">
      <c r="B1773" s="6">
        <v>42493</v>
      </c>
      <c r="C1773" s="5">
        <f>Zon[[#This Row],[Datum]]</f>
        <v>42493</v>
      </c>
      <c r="D1773" s="7">
        <v>3.7</v>
      </c>
      <c r="E1773">
        <f>YEAR(Zon[[#This Row],[Datum]])</f>
        <v>2016</v>
      </c>
      <c r="F1773">
        <f>MONTH(Zon[[#This Row],[Datum]])</f>
        <v>5</v>
      </c>
      <c r="G1773">
        <f>WEEKNUM(Zon[[#This Row],[Datum]],2)</f>
        <v>19</v>
      </c>
    </row>
    <row r="1774" spans="2:7" x14ac:dyDescent="0.25">
      <c r="B1774" s="6">
        <v>42494</v>
      </c>
      <c r="C1774" s="5">
        <f>Zon[[#This Row],[Datum]]</f>
        <v>42494</v>
      </c>
      <c r="D1774" s="7">
        <v>3.7</v>
      </c>
      <c r="E1774">
        <f>YEAR(Zon[[#This Row],[Datum]])</f>
        <v>2016</v>
      </c>
      <c r="F1774">
        <f>MONTH(Zon[[#This Row],[Datum]])</f>
        <v>5</v>
      </c>
      <c r="G1774">
        <f>WEEKNUM(Zon[[#This Row],[Datum]],2)</f>
        <v>19</v>
      </c>
    </row>
    <row r="1775" spans="2:7" x14ac:dyDescent="0.25">
      <c r="B1775" s="6">
        <v>42495</v>
      </c>
      <c r="C1775" s="5">
        <f>Zon[[#This Row],[Datum]]</f>
        <v>42495</v>
      </c>
      <c r="D1775" s="7">
        <v>3.7</v>
      </c>
      <c r="E1775">
        <f>YEAR(Zon[[#This Row],[Datum]])</f>
        <v>2016</v>
      </c>
      <c r="F1775">
        <f>MONTH(Zon[[#This Row],[Datum]])</f>
        <v>5</v>
      </c>
      <c r="G1775">
        <f>WEEKNUM(Zon[[#This Row],[Datum]],2)</f>
        <v>19</v>
      </c>
    </row>
    <row r="1776" spans="2:7" x14ac:dyDescent="0.25">
      <c r="B1776" s="6">
        <v>42496</v>
      </c>
      <c r="C1776" s="5">
        <f>Zon[[#This Row],[Datum]]</f>
        <v>42496</v>
      </c>
      <c r="D1776" s="7">
        <v>3.7</v>
      </c>
      <c r="E1776">
        <f>YEAR(Zon[[#This Row],[Datum]])</f>
        <v>2016</v>
      </c>
      <c r="F1776">
        <f>MONTH(Zon[[#This Row],[Datum]])</f>
        <v>5</v>
      </c>
      <c r="G1776">
        <f>WEEKNUM(Zon[[#This Row],[Datum]],2)</f>
        <v>19</v>
      </c>
    </row>
    <row r="1777" spans="2:7" x14ac:dyDescent="0.25">
      <c r="B1777" s="6">
        <v>42497</v>
      </c>
      <c r="C1777" s="5">
        <f>Zon[[#This Row],[Datum]]</f>
        <v>42497</v>
      </c>
      <c r="D1777" s="7">
        <v>3.7</v>
      </c>
      <c r="E1777">
        <f>YEAR(Zon[[#This Row],[Datum]])</f>
        <v>2016</v>
      </c>
      <c r="F1777">
        <f>MONTH(Zon[[#This Row],[Datum]])</f>
        <v>5</v>
      </c>
      <c r="G1777">
        <f>WEEKNUM(Zon[[#This Row],[Datum]],2)</f>
        <v>19</v>
      </c>
    </row>
    <row r="1778" spans="2:7" x14ac:dyDescent="0.25">
      <c r="B1778" s="6">
        <v>42498</v>
      </c>
      <c r="C1778" s="5">
        <f>Zon[[#This Row],[Datum]]</f>
        <v>42498</v>
      </c>
      <c r="D1778" s="7">
        <v>3.7</v>
      </c>
      <c r="E1778">
        <f>YEAR(Zon[[#This Row],[Datum]])</f>
        <v>2016</v>
      </c>
      <c r="F1778">
        <f>MONTH(Zon[[#This Row],[Datum]])</f>
        <v>5</v>
      </c>
      <c r="G1778">
        <f>WEEKNUM(Zon[[#This Row],[Datum]],2)</f>
        <v>19</v>
      </c>
    </row>
    <row r="1779" spans="2:7" x14ac:dyDescent="0.25">
      <c r="B1779" s="6">
        <v>42499</v>
      </c>
      <c r="C1779" s="5">
        <f>Zon[[#This Row],[Datum]]</f>
        <v>42499</v>
      </c>
      <c r="D1779" s="7">
        <v>3.7</v>
      </c>
      <c r="E1779">
        <f>YEAR(Zon[[#This Row],[Datum]])</f>
        <v>2016</v>
      </c>
      <c r="F1779">
        <f>MONTH(Zon[[#This Row],[Datum]])</f>
        <v>5</v>
      </c>
      <c r="G1779">
        <f>WEEKNUM(Zon[[#This Row],[Datum]],2)</f>
        <v>20</v>
      </c>
    </row>
    <row r="1780" spans="2:7" x14ac:dyDescent="0.25">
      <c r="B1780" s="6">
        <v>42500</v>
      </c>
      <c r="C1780" s="5">
        <f>Zon[[#This Row],[Datum]]</f>
        <v>42500</v>
      </c>
      <c r="D1780" s="7">
        <v>3.7</v>
      </c>
      <c r="E1780">
        <f>YEAR(Zon[[#This Row],[Datum]])</f>
        <v>2016</v>
      </c>
      <c r="F1780">
        <f>MONTH(Zon[[#This Row],[Datum]])</f>
        <v>5</v>
      </c>
      <c r="G1780">
        <f>WEEKNUM(Zon[[#This Row],[Datum]],2)</f>
        <v>20</v>
      </c>
    </row>
    <row r="1781" spans="2:7" x14ac:dyDescent="0.25">
      <c r="B1781" s="6">
        <v>42501</v>
      </c>
      <c r="C1781" s="5">
        <f>Zon[[#This Row],[Datum]]</f>
        <v>42501</v>
      </c>
      <c r="D1781" s="7">
        <v>3.7</v>
      </c>
      <c r="E1781">
        <f>YEAR(Zon[[#This Row],[Datum]])</f>
        <v>2016</v>
      </c>
      <c r="F1781">
        <f>MONTH(Zon[[#This Row],[Datum]])</f>
        <v>5</v>
      </c>
      <c r="G1781">
        <f>WEEKNUM(Zon[[#This Row],[Datum]],2)</f>
        <v>20</v>
      </c>
    </row>
    <row r="1782" spans="2:7" x14ac:dyDescent="0.25">
      <c r="B1782" s="6">
        <v>42502</v>
      </c>
      <c r="C1782" s="5">
        <f>Zon[[#This Row],[Datum]]</f>
        <v>42502</v>
      </c>
      <c r="D1782" s="7">
        <v>3.7</v>
      </c>
      <c r="E1782">
        <f>YEAR(Zon[[#This Row],[Datum]])</f>
        <v>2016</v>
      </c>
      <c r="F1782">
        <f>MONTH(Zon[[#This Row],[Datum]])</f>
        <v>5</v>
      </c>
      <c r="G1782">
        <f>WEEKNUM(Zon[[#This Row],[Datum]],2)</f>
        <v>20</v>
      </c>
    </row>
    <row r="1783" spans="2:7" x14ac:dyDescent="0.25">
      <c r="B1783" s="6">
        <v>42503</v>
      </c>
      <c r="C1783" s="5">
        <f>Zon[[#This Row],[Datum]]</f>
        <v>42503</v>
      </c>
      <c r="D1783" s="7">
        <v>3.7</v>
      </c>
      <c r="E1783">
        <f>YEAR(Zon[[#This Row],[Datum]])</f>
        <v>2016</v>
      </c>
      <c r="F1783">
        <f>MONTH(Zon[[#This Row],[Datum]])</f>
        <v>5</v>
      </c>
      <c r="G1783">
        <f>WEEKNUM(Zon[[#This Row],[Datum]],2)</f>
        <v>20</v>
      </c>
    </row>
    <row r="1784" spans="2:7" x14ac:dyDescent="0.25">
      <c r="B1784" s="6">
        <v>42504</v>
      </c>
      <c r="C1784" s="5">
        <f>Zon[[#This Row],[Datum]]</f>
        <v>42504</v>
      </c>
      <c r="D1784" s="7">
        <v>2.16</v>
      </c>
      <c r="E1784">
        <f>YEAR(Zon[[#This Row],[Datum]])</f>
        <v>2016</v>
      </c>
      <c r="F1784">
        <f>MONTH(Zon[[#This Row],[Datum]])</f>
        <v>5</v>
      </c>
      <c r="G1784">
        <f>WEEKNUM(Zon[[#This Row],[Datum]],2)</f>
        <v>20</v>
      </c>
    </row>
    <row r="1785" spans="2:7" x14ac:dyDescent="0.25">
      <c r="B1785" s="6">
        <v>42505</v>
      </c>
      <c r="C1785" s="5">
        <f>Zon[[#This Row],[Datum]]</f>
        <v>42505</v>
      </c>
      <c r="D1785" s="7">
        <v>1.89</v>
      </c>
      <c r="E1785">
        <f>YEAR(Zon[[#This Row],[Datum]])</f>
        <v>2016</v>
      </c>
      <c r="F1785">
        <f>MONTH(Zon[[#This Row],[Datum]])</f>
        <v>5</v>
      </c>
      <c r="G1785">
        <f>WEEKNUM(Zon[[#This Row],[Datum]],2)</f>
        <v>20</v>
      </c>
    </row>
    <row r="1786" spans="2:7" x14ac:dyDescent="0.25">
      <c r="B1786" s="6">
        <v>42506</v>
      </c>
      <c r="C1786" s="5">
        <f>Zon[[#This Row],[Datum]]</f>
        <v>42506</v>
      </c>
      <c r="D1786" s="7">
        <v>1.77</v>
      </c>
      <c r="E1786">
        <f>YEAR(Zon[[#This Row],[Datum]])</f>
        <v>2016</v>
      </c>
      <c r="F1786">
        <f>MONTH(Zon[[#This Row],[Datum]])</f>
        <v>5</v>
      </c>
      <c r="G1786">
        <f>WEEKNUM(Zon[[#This Row],[Datum]],2)</f>
        <v>21</v>
      </c>
    </row>
    <row r="1787" spans="2:7" x14ac:dyDescent="0.25">
      <c r="B1787" s="6">
        <v>42507</v>
      </c>
      <c r="C1787" s="5">
        <f>Zon[[#This Row],[Datum]]</f>
        <v>42507</v>
      </c>
      <c r="D1787" s="7">
        <v>2.2599999999999998</v>
      </c>
      <c r="E1787">
        <f>YEAR(Zon[[#This Row],[Datum]])</f>
        <v>2016</v>
      </c>
      <c r="F1787">
        <f>MONTH(Zon[[#This Row],[Datum]])</f>
        <v>5</v>
      </c>
      <c r="G1787">
        <f>WEEKNUM(Zon[[#This Row],[Datum]],2)</f>
        <v>21</v>
      </c>
    </row>
    <row r="1788" spans="2:7" x14ac:dyDescent="0.25">
      <c r="B1788" s="6">
        <v>42508</v>
      </c>
      <c r="C1788" s="5">
        <f>Zon[[#This Row],[Datum]]</f>
        <v>42508</v>
      </c>
      <c r="D1788" s="7">
        <v>1.95</v>
      </c>
      <c r="E1788">
        <f>YEAR(Zon[[#This Row],[Datum]])</f>
        <v>2016</v>
      </c>
      <c r="F1788">
        <f>MONTH(Zon[[#This Row],[Datum]])</f>
        <v>5</v>
      </c>
      <c r="G1788">
        <f>WEEKNUM(Zon[[#This Row],[Datum]],2)</f>
        <v>21</v>
      </c>
    </row>
    <row r="1789" spans="2:7" x14ac:dyDescent="0.25">
      <c r="B1789" s="6">
        <v>42509</v>
      </c>
      <c r="C1789" s="5">
        <f>Zon[[#This Row],[Datum]]</f>
        <v>42509</v>
      </c>
      <c r="D1789" s="7">
        <v>3.39</v>
      </c>
      <c r="E1789">
        <f>YEAR(Zon[[#This Row],[Datum]])</f>
        <v>2016</v>
      </c>
      <c r="F1789">
        <f>MONTH(Zon[[#This Row],[Datum]])</f>
        <v>5</v>
      </c>
      <c r="G1789">
        <f>WEEKNUM(Zon[[#This Row],[Datum]],2)</f>
        <v>21</v>
      </c>
    </row>
    <row r="1790" spans="2:7" x14ac:dyDescent="0.25">
      <c r="B1790" s="6">
        <v>42510</v>
      </c>
      <c r="C1790" s="5">
        <f>Zon[[#This Row],[Datum]]</f>
        <v>42510</v>
      </c>
      <c r="D1790" s="7">
        <v>2.14</v>
      </c>
      <c r="E1790">
        <f>YEAR(Zon[[#This Row],[Datum]])</f>
        <v>2016</v>
      </c>
      <c r="F1790">
        <f>MONTH(Zon[[#This Row],[Datum]])</f>
        <v>5</v>
      </c>
      <c r="G1790">
        <f>WEEKNUM(Zon[[#This Row],[Datum]],2)</f>
        <v>21</v>
      </c>
    </row>
    <row r="1791" spans="2:7" x14ac:dyDescent="0.25">
      <c r="B1791" s="6">
        <v>42511</v>
      </c>
      <c r="C1791" s="5">
        <f>Zon[[#This Row],[Datum]]</f>
        <v>42511</v>
      </c>
      <c r="D1791" s="7">
        <v>3.03</v>
      </c>
      <c r="E1791">
        <f>YEAR(Zon[[#This Row],[Datum]])</f>
        <v>2016</v>
      </c>
      <c r="F1791">
        <f>MONTH(Zon[[#This Row],[Datum]])</f>
        <v>5</v>
      </c>
      <c r="G1791">
        <f>WEEKNUM(Zon[[#This Row],[Datum]],2)</f>
        <v>21</v>
      </c>
    </row>
    <row r="1792" spans="2:7" x14ac:dyDescent="0.25">
      <c r="B1792" s="6">
        <v>42512</v>
      </c>
      <c r="C1792" s="5">
        <f>Zon[[#This Row],[Datum]]</f>
        <v>42512</v>
      </c>
      <c r="D1792" s="7">
        <v>0.55000000000000004</v>
      </c>
      <c r="E1792">
        <f>YEAR(Zon[[#This Row],[Datum]])</f>
        <v>2016</v>
      </c>
      <c r="F1792">
        <f>MONTH(Zon[[#This Row],[Datum]])</f>
        <v>5</v>
      </c>
      <c r="G1792">
        <f>WEEKNUM(Zon[[#This Row],[Datum]],2)</f>
        <v>21</v>
      </c>
    </row>
    <row r="1793" spans="2:7" x14ac:dyDescent="0.25">
      <c r="B1793" s="6">
        <v>42513</v>
      </c>
      <c r="C1793" s="5">
        <f>Zon[[#This Row],[Datum]]</f>
        <v>42513</v>
      </c>
      <c r="D1793" s="7">
        <v>1.24</v>
      </c>
      <c r="E1793">
        <f>YEAR(Zon[[#This Row],[Datum]])</f>
        <v>2016</v>
      </c>
      <c r="F1793">
        <f>MONTH(Zon[[#This Row],[Datum]])</f>
        <v>5</v>
      </c>
      <c r="G1793">
        <f>WEEKNUM(Zon[[#This Row],[Datum]],2)</f>
        <v>22</v>
      </c>
    </row>
    <row r="1794" spans="2:7" x14ac:dyDescent="0.25">
      <c r="B1794" s="6">
        <v>42514</v>
      </c>
      <c r="C1794" s="5">
        <f>Zon[[#This Row],[Datum]]</f>
        <v>42514</v>
      </c>
      <c r="D1794" s="7">
        <v>2.2400000000000002</v>
      </c>
      <c r="E1794">
        <f>YEAR(Zon[[#This Row],[Datum]])</f>
        <v>2016</v>
      </c>
      <c r="F1794">
        <f>MONTH(Zon[[#This Row],[Datum]])</f>
        <v>5</v>
      </c>
      <c r="G1794">
        <f>WEEKNUM(Zon[[#This Row],[Datum]],2)</f>
        <v>22</v>
      </c>
    </row>
    <row r="1795" spans="2:7" x14ac:dyDescent="0.25">
      <c r="B1795" s="6">
        <v>42515</v>
      </c>
      <c r="C1795" s="5">
        <f>Zon[[#This Row],[Datum]]</f>
        <v>42515</v>
      </c>
      <c r="D1795" s="7">
        <v>3.15</v>
      </c>
      <c r="E1795">
        <f>YEAR(Zon[[#This Row],[Datum]])</f>
        <v>2016</v>
      </c>
      <c r="F1795">
        <f>MONTH(Zon[[#This Row],[Datum]])</f>
        <v>5</v>
      </c>
      <c r="G1795">
        <f>WEEKNUM(Zon[[#This Row],[Datum]],2)</f>
        <v>22</v>
      </c>
    </row>
    <row r="1796" spans="2:7" x14ac:dyDescent="0.25">
      <c r="B1796" s="6">
        <v>42516</v>
      </c>
      <c r="C1796" s="5">
        <f>Zon[[#This Row],[Datum]]</f>
        <v>42516</v>
      </c>
      <c r="D1796" s="7">
        <v>2.25</v>
      </c>
      <c r="E1796">
        <f>YEAR(Zon[[#This Row],[Datum]])</f>
        <v>2016</v>
      </c>
      <c r="F1796">
        <f>MONTH(Zon[[#This Row],[Datum]])</f>
        <v>5</v>
      </c>
      <c r="G1796">
        <f>WEEKNUM(Zon[[#This Row],[Datum]],2)</f>
        <v>22</v>
      </c>
    </row>
    <row r="1797" spans="2:7" x14ac:dyDescent="0.25">
      <c r="B1797" s="6">
        <v>42517</v>
      </c>
      <c r="C1797" s="5">
        <f>Zon[[#This Row],[Datum]]</f>
        <v>42517</v>
      </c>
      <c r="D1797" s="7">
        <v>0.7</v>
      </c>
      <c r="E1797">
        <f>YEAR(Zon[[#This Row],[Datum]])</f>
        <v>2016</v>
      </c>
      <c r="F1797">
        <f>MONTH(Zon[[#This Row],[Datum]])</f>
        <v>5</v>
      </c>
      <c r="G1797">
        <f>WEEKNUM(Zon[[#This Row],[Datum]],2)</f>
        <v>22</v>
      </c>
    </row>
    <row r="1798" spans="2:7" x14ac:dyDescent="0.25">
      <c r="B1798" s="6">
        <v>42518</v>
      </c>
      <c r="C1798" s="5">
        <f>Zon[[#This Row],[Datum]]</f>
        <v>42518</v>
      </c>
      <c r="D1798" s="7">
        <v>2.8</v>
      </c>
      <c r="E1798">
        <f>YEAR(Zon[[#This Row],[Datum]])</f>
        <v>2016</v>
      </c>
      <c r="F1798">
        <f>MONTH(Zon[[#This Row],[Datum]])</f>
        <v>5</v>
      </c>
      <c r="G1798">
        <f>WEEKNUM(Zon[[#This Row],[Datum]],2)</f>
        <v>22</v>
      </c>
    </row>
    <row r="1799" spans="2:7" x14ac:dyDescent="0.25">
      <c r="B1799" s="6">
        <v>42519</v>
      </c>
      <c r="C1799" s="5">
        <f>Zon[[#This Row],[Datum]]</f>
        <v>42519</v>
      </c>
      <c r="D1799" s="7">
        <v>0.96</v>
      </c>
      <c r="E1799">
        <f>YEAR(Zon[[#This Row],[Datum]])</f>
        <v>2016</v>
      </c>
      <c r="F1799">
        <f>MONTH(Zon[[#This Row],[Datum]])</f>
        <v>5</v>
      </c>
      <c r="G1799">
        <f>WEEKNUM(Zon[[#This Row],[Datum]],2)</f>
        <v>22</v>
      </c>
    </row>
    <row r="1800" spans="2:7" x14ac:dyDescent="0.25">
      <c r="B1800" s="6">
        <v>42520</v>
      </c>
      <c r="C1800" s="5">
        <f>Zon[[#This Row],[Datum]]</f>
        <v>42520</v>
      </c>
      <c r="D1800" s="7">
        <v>0.17</v>
      </c>
      <c r="E1800">
        <f>YEAR(Zon[[#This Row],[Datum]])</f>
        <v>2016</v>
      </c>
      <c r="F1800">
        <f>MONTH(Zon[[#This Row],[Datum]])</f>
        <v>5</v>
      </c>
      <c r="G1800">
        <f>WEEKNUM(Zon[[#This Row],[Datum]],2)</f>
        <v>23</v>
      </c>
    </row>
    <row r="1801" spans="2:7" x14ac:dyDescent="0.25">
      <c r="B1801" s="6">
        <v>42521</v>
      </c>
      <c r="C1801" s="5">
        <f>Zon[[#This Row],[Datum]]</f>
        <v>42521</v>
      </c>
      <c r="D1801" s="7">
        <v>1.1499999999999999</v>
      </c>
      <c r="E1801">
        <f>YEAR(Zon[[#This Row],[Datum]])</f>
        <v>2016</v>
      </c>
      <c r="F1801">
        <f>MONTH(Zon[[#This Row],[Datum]])</f>
        <v>5</v>
      </c>
      <c r="G1801">
        <f>WEEKNUM(Zon[[#This Row],[Datum]],2)</f>
        <v>23</v>
      </c>
    </row>
    <row r="1802" spans="2:7" x14ac:dyDescent="0.25">
      <c r="B1802" s="6">
        <v>42522</v>
      </c>
      <c r="C1802" s="5">
        <f>Zon[[#This Row],[Datum]]</f>
        <v>42522</v>
      </c>
      <c r="D1802" s="7">
        <v>0.44</v>
      </c>
      <c r="E1802">
        <f>YEAR(Zon[[#This Row],[Datum]])</f>
        <v>2016</v>
      </c>
      <c r="F1802">
        <f>MONTH(Zon[[#This Row],[Datum]])</f>
        <v>6</v>
      </c>
      <c r="G1802">
        <f>WEEKNUM(Zon[[#This Row],[Datum]],2)</f>
        <v>23</v>
      </c>
    </row>
    <row r="1803" spans="2:7" x14ac:dyDescent="0.25">
      <c r="B1803" s="6">
        <v>42523</v>
      </c>
      <c r="C1803" s="5">
        <f>Zon[[#This Row],[Datum]]</f>
        <v>42523</v>
      </c>
      <c r="D1803" s="7">
        <v>1.93</v>
      </c>
      <c r="E1803">
        <f>YEAR(Zon[[#This Row],[Datum]])</f>
        <v>2016</v>
      </c>
      <c r="F1803">
        <f>MONTH(Zon[[#This Row],[Datum]])</f>
        <v>6</v>
      </c>
      <c r="G1803">
        <f>WEEKNUM(Zon[[#This Row],[Datum]],2)</f>
        <v>23</v>
      </c>
    </row>
    <row r="1804" spans="2:7" x14ac:dyDescent="0.25">
      <c r="B1804" s="6">
        <v>42524</v>
      </c>
      <c r="C1804" s="5">
        <f>Zon[[#This Row],[Datum]]</f>
        <v>42524</v>
      </c>
      <c r="D1804" s="7">
        <v>1.62</v>
      </c>
      <c r="E1804">
        <f>YEAR(Zon[[#This Row],[Datum]])</f>
        <v>2016</v>
      </c>
      <c r="F1804">
        <f>MONTH(Zon[[#This Row],[Datum]])</f>
        <v>6</v>
      </c>
      <c r="G1804">
        <f>WEEKNUM(Zon[[#This Row],[Datum]],2)</f>
        <v>23</v>
      </c>
    </row>
    <row r="1805" spans="2:7" x14ac:dyDescent="0.25">
      <c r="B1805" s="6">
        <v>42525</v>
      </c>
      <c r="C1805" s="5">
        <f>Zon[[#This Row],[Datum]]</f>
        <v>42525</v>
      </c>
      <c r="D1805" s="7">
        <v>1.48</v>
      </c>
      <c r="E1805">
        <f>YEAR(Zon[[#This Row],[Datum]])</f>
        <v>2016</v>
      </c>
      <c r="F1805">
        <f>MONTH(Zon[[#This Row],[Datum]])</f>
        <v>6</v>
      </c>
      <c r="G1805">
        <f>WEEKNUM(Zon[[#This Row],[Datum]],2)</f>
        <v>23</v>
      </c>
    </row>
    <row r="1806" spans="2:7" x14ac:dyDescent="0.25">
      <c r="B1806" s="6">
        <v>42526</v>
      </c>
      <c r="C1806" s="5">
        <f>Zon[[#This Row],[Datum]]</f>
        <v>42526</v>
      </c>
      <c r="D1806" s="7">
        <v>2.96</v>
      </c>
      <c r="E1806">
        <f>YEAR(Zon[[#This Row],[Datum]])</f>
        <v>2016</v>
      </c>
      <c r="F1806">
        <f>MONTH(Zon[[#This Row],[Datum]])</f>
        <v>6</v>
      </c>
      <c r="G1806">
        <f>WEEKNUM(Zon[[#This Row],[Datum]],2)</f>
        <v>23</v>
      </c>
    </row>
    <row r="1807" spans="2:7" x14ac:dyDescent="0.25">
      <c r="B1807" s="6">
        <v>42527</v>
      </c>
      <c r="C1807" s="5">
        <f>Zon[[#This Row],[Datum]]</f>
        <v>42527</v>
      </c>
      <c r="D1807" s="7">
        <v>2.08</v>
      </c>
      <c r="E1807">
        <f>YEAR(Zon[[#This Row],[Datum]])</f>
        <v>2016</v>
      </c>
      <c r="F1807">
        <f>MONTH(Zon[[#This Row],[Datum]])</f>
        <v>6</v>
      </c>
      <c r="G1807">
        <f>WEEKNUM(Zon[[#This Row],[Datum]],2)</f>
        <v>24</v>
      </c>
    </row>
    <row r="1808" spans="2:7" x14ac:dyDescent="0.25">
      <c r="B1808" s="6">
        <v>42528</v>
      </c>
      <c r="C1808" s="5">
        <f>Zon[[#This Row],[Datum]]</f>
        <v>42528</v>
      </c>
      <c r="D1808" s="7">
        <v>1.54</v>
      </c>
      <c r="E1808">
        <f>YEAR(Zon[[#This Row],[Datum]])</f>
        <v>2016</v>
      </c>
      <c r="F1808">
        <f>MONTH(Zon[[#This Row],[Datum]])</f>
        <v>6</v>
      </c>
      <c r="G1808">
        <f>WEEKNUM(Zon[[#This Row],[Datum]],2)</f>
        <v>24</v>
      </c>
    </row>
    <row r="1809" spans="2:7" x14ac:dyDescent="0.25">
      <c r="B1809" s="6">
        <v>42529</v>
      </c>
      <c r="C1809" s="5">
        <f>Zon[[#This Row],[Datum]]</f>
        <v>42529</v>
      </c>
      <c r="D1809" s="7">
        <v>3.37</v>
      </c>
      <c r="E1809">
        <f>YEAR(Zon[[#This Row],[Datum]])</f>
        <v>2016</v>
      </c>
      <c r="F1809">
        <f>MONTH(Zon[[#This Row],[Datum]])</f>
        <v>6</v>
      </c>
      <c r="G1809">
        <f>WEEKNUM(Zon[[#This Row],[Datum]],2)</f>
        <v>24</v>
      </c>
    </row>
    <row r="1810" spans="2:7" x14ac:dyDescent="0.25">
      <c r="B1810" s="6">
        <v>42530</v>
      </c>
      <c r="C1810" s="5">
        <f>Zon[[#This Row],[Datum]]</f>
        <v>42530</v>
      </c>
      <c r="D1810" s="7">
        <v>4.17</v>
      </c>
      <c r="E1810">
        <f>YEAR(Zon[[#This Row],[Datum]])</f>
        <v>2016</v>
      </c>
      <c r="F1810">
        <f>MONTH(Zon[[#This Row],[Datum]])</f>
        <v>6</v>
      </c>
      <c r="G1810">
        <f>WEEKNUM(Zon[[#This Row],[Datum]],2)</f>
        <v>24</v>
      </c>
    </row>
    <row r="1811" spans="2:7" x14ac:dyDescent="0.25">
      <c r="B1811" s="6">
        <v>42531</v>
      </c>
      <c r="C1811" s="5">
        <f>Zon[[#This Row],[Datum]]</f>
        <v>42531</v>
      </c>
      <c r="D1811" s="7">
        <v>3.32</v>
      </c>
      <c r="E1811">
        <f>YEAR(Zon[[#This Row],[Datum]])</f>
        <v>2016</v>
      </c>
      <c r="F1811">
        <f>MONTH(Zon[[#This Row],[Datum]])</f>
        <v>6</v>
      </c>
      <c r="G1811">
        <f>WEEKNUM(Zon[[#This Row],[Datum]],2)</f>
        <v>24</v>
      </c>
    </row>
    <row r="1812" spans="2:7" x14ac:dyDescent="0.25">
      <c r="B1812" s="6">
        <v>42532</v>
      </c>
      <c r="C1812" s="5">
        <f>Zon[[#This Row],[Datum]]</f>
        <v>42532</v>
      </c>
      <c r="D1812" s="7">
        <v>2.37</v>
      </c>
      <c r="E1812">
        <f>YEAR(Zon[[#This Row],[Datum]])</f>
        <v>2016</v>
      </c>
      <c r="F1812">
        <f>MONTH(Zon[[#This Row],[Datum]])</f>
        <v>6</v>
      </c>
      <c r="G1812">
        <f>WEEKNUM(Zon[[#This Row],[Datum]],2)</f>
        <v>24</v>
      </c>
    </row>
    <row r="1813" spans="2:7" x14ac:dyDescent="0.25">
      <c r="B1813" s="6">
        <v>42533</v>
      </c>
      <c r="C1813" s="5">
        <f>Zon[[#This Row],[Datum]]</f>
        <v>42533</v>
      </c>
      <c r="D1813" s="7">
        <v>1.65</v>
      </c>
      <c r="E1813">
        <f>YEAR(Zon[[#This Row],[Datum]])</f>
        <v>2016</v>
      </c>
      <c r="F1813">
        <f>MONTH(Zon[[#This Row],[Datum]])</f>
        <v>6</v>
      </c>
      <c r="G1813">
        <f>WEEKNUM(Zon[[#This Row],[Datum]],2)</f>
        <v>24</v>
      </c>
    </row>
    <row r="1814" spans="2:7" x14ac:dyDescent="0.25">
      <c r="B1814" s="6">
        <v>42534</v>
      </c>
      <c r="C1814" s="5">
        <f>Zon[[#This Row],[Datum]]</f>
        <v>42534</v>
      </c>
      <c r="D1814" s="7">
        <v>2.1</v>
      </c>
      <c r="E1814">
        <f>YEAR(Zon[[#This Row],[Datum]])</f>
        <v>2016</v>
      </c>
      <c r="F1814">
        <f>MONTH(Zon[[#This Row],[Datum]])</f>
        <v>6</v>
      </c>
      <c r="G1814">
        <f>WEEKNUM(Zon[[#This Row],[Datum]],2)</f>
        <v>25</v>
      </c>
    </row>
    <row r="1815" spans="2:7" x14ac:dyDescent="0.25">
      <c r="B1815" s="6">
        <v>42535</v>
      </c>
      <c r="C1815" s="5">
        <f>Zon[[#This Row],[Datum]]</f>
        <v>42535</v>
      </c>
      <c r="D1815" s="7">
        <v>2.75</v>
      </c>
      <c r="E1815">
        <f>YEAR(Zon[[#This Row],[Datum]])</f>
        <v>2016</v>
      </c>
      <c r="F1815">
        <f>MONTH(Zon[[#This Row],[Datum]])</f>
        <v>6</v>
      </c>
      <c r="G1815">
        <f>WEEKNUM(Zon[[#This Row],[Datum]],2)</f>
        <v>25</v>
      </c>
    </row>
    <row r="1816" spans="2:7" x14ac:dyDescent="0.25">
      <c r="B1816" s="6">
        <v>42536</v>
      </c>
      <c r="C1816" s="5">
        <f>Zon[[#This Row],[Datum]]</f>
        <v>42536</v>
      </c>
      <c r="D1816" s="7">
        <v>2.0499999999999998</v>
      </c>
      <c r="E1816">
        <f>YEAR(Zon[[#This Row],[Datum]])</f>
        <v>2016</v>
      </c>
      <c r="F1816">
        <f>MONTH(Zon[[#This Row],[Datum]])</f>
        <v>6</v>
      </c>
      <c r="G1816">
        <f>WEEKNUM(Zon[[#This Row],[Datum]],2)</f>
        <v>25</v>
      </c>
    </row>
    <row r="1817" spans="2:7" x14ac:dyDescent="0.25">
      <c r="B1817" s="6">
        <v>42537</v>
      </c>
      <c r="C1817" s="5">
        <f>Zon[[#This Row],[Datum]]</f>
        <v>42537</v>
      </c>
      <c r="D1817" s="7">
        <v>1.64</v>
      </c>
      <c r="E1817">
        <f>YEAR(Zon[[#This Row],[Datum]])</f>
        <v>2016</v>
      </c>
      <c r="F1817">
        <f>MONTH(Zon[[#This Row],[Datum]])</f>
        <v>6</v>
      </c>
      <c r="G1817">
        <f>WEEKNUM(Zon[[#This Row],[Datum]],2)</f>
        <v>25</v>
      </c>
    </row>
    <row r="1818" spans="2:7" x14ac:dyDescent="0.25">
      <c r="B1818" s="6">
        <v>42538</v>
      </c>
      <c r="C1818" s="5">
        <f>Zon[[#This Row],[Datum]]</f>
        <v>42538</v>
      </c>
      <c r="D1818" s="7">
        <v>1.77</v>
      </c>
      <c r="E1818">
        <f>YEAR(Zon[[#This Row],[Datum]])</f>
        <v>2016</v>
      </c>
      <c r="F1818">
        <f>MONTH(Zon[[#This Row],[Datum]])</f>
        <v>6</v>
      </c>
      <c r="G1818">
        <f>WEEKNUM(Zon[[#This Row],[Datum]],2)</f>
        <v>25</v>
      </c>
    </row>
    <row r="1819" spans="2:7" x14ac:dyDescent="0.25">
      <c r="B1819" s="6">
        <v>42539</v>
      </c>
      <c r="C1819" s="5">
        <f>Zon[[#This Row],[Datum]]</f>
        <v>42539</v>
      </c>
      <c r="D1819" s="7">
        <v>1.2</v>
      </c>
      <c r="E1819">
        <f>YEAR(Zon[[#This Row],[Datum]])</f>
        <v>2016</v>
      </c>
      <c r="F1819">
        <f>MONTH(Zon[[#This Row],[Datum]])</f>
        <v>6</v>
      </c>
      <c r="G1819">
        <f>WEEKNUM(Zon[[#This Row],[Datum]],2)</f>
        <v>25</v>
      </c>
    </row>
    <row r="1820" spans="2:7" x14ac:dyDescent="0.25">
      <c r="B1820" s="6">
        <v>42540</v>
      </c>
      <c r="C1820" s="5">
        <f>Zon[[#This Row],[Datum]]</f>
        <v>42540</v>
      </c>
      <c r="D1820" s="7">
        <v>2.75</v>
      </c>
      <c r="E1820">
        <f>YEAR(Zon[[#This Row],[Datum]])</f>
        <v>2016</v>
      </c>
      <c r="F1820">
        <f>MONTH(Zon[[#This Row],[Datum]])</f>
        <v>6</v>
      </c>
      <c r="G1820">
        <f>WEEKNUM(Zon[[#This Row],[Datum]],2)</f>
        <v>25</v>
      </c>
    </row>
    <row r="1821" spans="2:7" x14ac:dyDescent="0.25">
      <c r="B1821" s="6">
        <v>42541</v>
      </c>
      <c r="C1821" s="5">
        <f>Zon[[#This Row],[Datum]]</f>
        <v>42541</v>
      </c>
      <c r="D1821" s="7">
        <v>1.7</v>
      </c>
      <c r="E1821">
        <f>YEAR(Zon[[#This Row],[Datum]])</f>
        <v>2016</v>
      </c>
      <c r="F1821">
        <f>MONTH(Zon[[#This Row],[Datum]])</f>
        <v>6</v>
      </c>
      <c r="G1821">
        <f>WEEKNUM(Zon[[#This Row],[Datum]],2)</f>
        <v>26</v>
      </c>
    </row>
    <row r="1822" spans="2:7" x14ac:dyDescent="0.25">
      <c r="B1822" s="6">
        <v>42542</v>
      </c>
      <c r="C1822" s="5">
        <f>Zon[[#This Row],[Datum]]</f>
        <v>42542</v>
      </c>
      <c r="D1822" s="7">
        <v>1.75</v>
      </c>
      <c r="E1822">
        <f>YEAR(Zon[[#This Row],[Datum]])</f>
        <v>2016</v>
      </c>
      <c r="F1822">
        <f>MONTH(Zon[[#This Row],[Datum]])</f>
        <v>6</v>
      </c>
      <c r="G1822">
        <f>WEEKNUM(Zon[[#This Row],[Datum]],2)</f>
        <v>26</v>
      </c>
    </row>
    <row r="1823" spans="2:7" x14ac:dyDescent="0.25">
      <c r="B1823" s="6">
        <v>42543</v>
      </c>
      <c r="C1823" s="5">
        <f>Zon[[#This Row],[Datum]]</f>
        <v>42543</v>
      </c>
      <c r="D1823" s="7">
        <v>2.37</v>
      </c>
      <c r="E1823">
        <f>YEAR(Zon[[#This Row],[Datum]])</f>
        <v>2016</v>
      </c>
      <c r="F1823">
        <f>MONTH(Zon[[#This Row],[Datum]])</f>
        <v>6</v>
      </c>
      <c r="G1823">
        <f>WEEKNUM(Zon[[#This Row],[Datum]],2)</f>
        <v>26</v>
      </c>
    </row>
    <row r="1824" spans="2:7" x14ac:dyDescent="0.25">
      <c r="B1824" s="6">
        <v>42544</v>
      </c>
      <c r="C1824" s="5">
        <f>Zon[[#This Row],[Datum]]</f>
        <v>42544</v>
      </c>
      <c r="D1824" s="7">
        <v>3.28</v>
      </c>
      <c r="E1824">
        <f>YEAR(Zon[[#This Row],[Datum]])</f>
        <v>2016</v>
      </c>
      <c r="F1824">
        <f>MONTH(Zon[[#This Row],[Datum]])</f>
        <v>6</v>
      </c>
      <c r="G1824">
        <f>WEEKNUM(Zon[[#This Row],[Datum]],2)</f>
        <v>26</v>
      </c>
    </row>
    <row r="1825" spans="2:7" x14ac:dyDescent="0.25">
      <c r="B1825" s="6">
        <v>42545</v>
      </c>
      <c r="C1825" s="5">
        <f>Zon[[#This Row],[Datum]]</f>
        <v>42545</v>
      </c>
      <c r="D1825" s="7">
        <v>1.78</v>
      </c>
      <c r="E1825">
        <f>YEAR(Zon[[#This Row],[Datum]])</f>
        <v>2016</v>
      </c>
      <c r="F1825">
        <f>MONTH(Zon[[#This Row],[Datum]])</f>
        <v>6</v>
      </c>
      <c r="G1825">
        <f>WEEKNUM(Zon[[#This Row],[Datum]],2)</f>
        <v>26</v>
      </c>
    </row>
    <row r="1826" spans="2:7" x14ac:dyDescent="0.25">
      <c r="B1826" s="6">
        <v>42546</v>
      </c>
      <c r="C1826" s="5">
        <f>Zon[[#This Row],[Datum]]</f>
        <v>42546</v>
      </c>
      <c r="D1826" s="7">
        <v>0.94</v>
      </c>
      <c r="E1826">
        <f>YEAR(Zon[[#This Row],[Datum]])</f>
        <v>2016</v>
      </c>
      <c r="F1826">
        <f>MONTH(Zon[[#This Row],[Datum]])</f>
        <v>6</v>
      </c>
      <c r="G1826">
        <f>WEEKNUM(Zon[[#This Row],[Datum]],2)</f>
        <v>26</v>
      </c>
    </row>
    <row r="1827" spans="2:7" x14ac:dyDescent="0.25">
      <c r="B1827" s="6">
        <v>42547</v>
      </c>
      <c r="C1827" s="5">
        <f>Zon[[#This Row],[Datum]]</f>
        <v>42547</v>
      </c>
      <c r="D1827" s="7">
        <v>2.72</v>
      </c>
      <c r="E1827">
        <f>YEAR(Zon[[#This Row],[Datum]])</f>
        <v>2016</v>
      </c>
      <c r="F1827">
        <f>MONTH(Zon[[#This Row],[Datum]])</f>
        <v>6</v>
      </c>
      <c r="G1827">
        <f>WEEKNUM(Zon[[#This Row],[Datum]],2)</f>
        <v>26</v>
      </c>
    </row>
    <row r="1828" spans="2:7" x14ac:dyDescent="0.25">
      <c r="B1828" s="6">
        <v>42548</v>
      </c>
      <c r="C1828" s="5">
        <f>Zon[[#This Row],[Datum]]</f>
        <v>42548</v>
      </c>
      <c r="D1828" s="7">
        <v>1.78</v>
      </c>
      <c r="E1828">
        <f>YEAR(Zon[[#This Row],[Datum]])</f>
        <v>2016</v>
      </c>
      <c r="F1828">
        <f>MONTH(Zon[[#This Row],[Datum]])</f>
        <v>6</v>
      </c>
      <c r="G1828">
        <f>WEEKNUM(Zon[[#This Row],[Datum]],2)</f>
        <v>27</v>
      </c>
    </row>
    <row r="1829" spans="2:7" x14ac:dyDescent="0.25">
      <c r="B1829" s="6">
        <v>42549</v>
      </c>
      <c r="C1829" s="5">
        <f>Zon[[#This Row],[Datum]]</f>
        <v>42549</v>
      </c>
      <c r="D1829" s="7">
        <v>3.33</v>
      </c>
      <c r="E1829">
        <f>YEAR(Zon[[#This Row],[Datum]])</f>
        <v>2016</v>
      </c>
      <c r="F1829">
        <f>MONTH(Zon[[#This Row],[Datum]])</f>
        <v>6</v>
      </c>
      <c r="G1829">
        <f>WEEKNUM(Zon[[#This Row],[Datum]],2)</f>
        <v>27</v>
      </c>
    </row>
  </sheetData>
  <conditionalFormatting sqref="D3:D1829">
    <cfRule type="cellIs" dxfId="5" priority="1" operator="lessThan">
      <formula>GemDag</formula>
    </cfRule>
  </conditionalFormatting>
  <pageMargins left="0.7" right="0.7" top="0.75" bottom="0.75" header="0.3" footer="0.3"/>
  <pageSetup paperSize="9" scale="75" orientation="portrait" horizontalDpi="4294967293" verticalDpi="4294967293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workbookViewId="0"/>
  </sheetViews>
  <sheetFormatPr defaultRowHeight="15" x14ac:dyDescent="0.25"/>
  <cols>
    <col min="1" max="1" width="3" customWidth="1"/>
    <col min="2" max="2" width="14.42578125" bestFit="1" customWidth="1"/>
    <col min="3" max="3" width="7.42578125" bestFit="1" customWidth="1"/>
    <col min="4" max="4" width="3.5703125" customWidth="1"/>
    <col min="5" max="5" width="5" bestFit="1" customWidth="1"/>
    <col min="6" max="6" width="7.42578125" bestFit="1" customWidth="1"/>
  </cols>
  <sheetData>
    <row r="1" spans="2:6" ht="15.75" thickBot="1" x14ac:dyDescent="0.3"/>
    <row r="2" spans="2:6" x14ac:dyDescent="0.25">
      <c r="B2" s="16" t="s">
        <v>7</v>
      </c>
      <c r="C2" s="17">
        <f>SUM(Zon[kWh])</f>
        <v>2973.1720000000028</v>
      </c>
      <c r="E2" s="41" t="s">
        <v>15</v>
      </c>
      <c r="F2" s="42"/>
    </row>
    <row r="3" spans="2:6" x14ac:dyDescent="0.25">
      <c r="B3" s="12" t="s">
        <v>14</v>
      </c>
      <c r="C3" s="15">
        <f>MAX(Zon[Datum])-MIN(Zon[Datum])+1</f>
        <v>1827</v>
      </c>
      <c r="E3" s="8">
        <v>2011</v>
      </c>
      <c r="F3" s="9">
        <f>SUMIF(Zon[Jaar],E3,Zon[kWh])</f>
        <v>279.40000000000026</v>
      </c>
    </row>
    <row r="4" spans="2:6" x14ac:dyDescent="0.25">
      <c r="B4" s="18" t="s">
        <v>8</v>
      </c>
      <c r="C4" s="19">
        <f>TotKWH/AantDg</f>
        <v>1.6273519430760826</v>
      </c>
      <c r="E4" s="8">
        <f>E3+1</f>
        <v>2012</v>
      </c>
      <c r="F4" s="9">
        <f>SUMIF(Zon[Jaar],E4,Zon[kWh])</f>
        <v>579.86999999999921</v>
      </c>
    </row>
    <row r="5" spans="2:6" x14ac:dyDescent="0.25">
      <c r="B5" s="12" t="s">
        <v>13</v>
      </c>
      <c r="C5" s="9">
        <v>365.25</v>
      </c>
      <c r="E5" s="8">
        <f t="shared" ref="E5:E8" si="0">E4+1</f>
        <v>2013</v>
      </c>
      <c r="F5" s="9">
        <f>SUMIF(Zon[Jaar],E5,Zon[kWh])</f>
        <v>572.30000000000007</v>
      </c>
    </row>
    <row r="6" spans="2:6" ht="15.75" thickBot="1" x14ac:dyDescent="0.3">
      <c r="B6" s="13" t="s">
        <v>9</v>
      </c>
      <c r="C6" s="11">
        <f>GemDag*DgJr</f>
        <v>594.3902972085391</v>
      </c>
      <c r="E6" s="8">
        <f t="shared" si="0"/>
        <v>2014</v>
      </c>
      <c r="F6" s="9">
        <f>SUMIF(Zon[Jaar],E6,Zon[kWh])</f>
        <v>610.59399999999937</v>
      </c>
    </row>
    <row r="7" spans="2:6" x14ac:dyDescent="0.25">
      <c r="E7" s="8">
        <f t="shared" si="0"/>
        <v>2015</v>
      </c>
      <c r="F7" s="9">
        <f>SUMIF(Zon[Jaar],E7,Zon[kWh])</f>
        <v>636.57799999999952</v>
      </c>
    </row>
    <row r="8" spans="2:6" x14ac:dyDescent="0.25">
      <c r="E8" s="8">
        <f t="shared" si="0"/>
        <v>2016</v>
      </c>
      <c r="F8" s="9">
        <f>SUMIF(Zon[Jaar],E8,Zon[kWh])</f>
        <v>294.42999999999967</v>
      </c>
    </row>
    <row r="9" spans="2:6" x14ac:dyDescent="0.25">
      <c r="E9" s="8">
        <f>E8+1</f>
        <v>2017</v>
      </c>
      <c r="F9" s="9">
        <f>SUMIF(Zon[Jaar],E9,Zon[kWh])</f>
        <v>0</v>
      </c>
    </row>
    <row r="10" spans="2:6" x14ac:dyDescent="0.25">
      <c r="E10" s="8">
        <v>2018</v>
      </c>
      <c r="F10" s="9">
        <f>SUMIF(Zon[Jaar],E10,Zon[kWh])</f>
        <v>0</v>
      </c>
    </row>
    <row r="11" spans="2:6" x14ac:dyDescent="0.25">
      <c r="E11" s="8">
        <v>2019</v>
      </c>
      <c r="F11" s="9">
        <f>SUMIF(Zon[Jaar],E11,Zon[kWh])</f>
        <v>0</v>
      </c>
    </row>
    <row r="12" spans="2:6" ht="15.75" thickBot="1" x14ac:dyDescent="0.3">
      <c r="E12" s="10">
        <v>2020</v>
      </c>
      <c r="F12" s="20">
        <f>SUMIF(Zon[Jaar],E12,Zon[kWh])</f>
        <v>0</v>
      </c>
    </row>
  </sheetData>
  <mergeCells count="1">
    <mergeCell ref="E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31"/>
  <sheetViews>
    <sheetView workbookViewId="0"/>
  </sheetViews>
  <sheetFormatPr defaultRowHeight="15" x14ac:dyDescent="0.25"/>
  <cols>
    <col min="1" max="1" width="2.85546875" customWidth="1"/>
    <col min="2" max="2" width="10.85546875" bestFit="1" customWidth="1"/>
    <col min="3" max="3" width="13.140625" bestFit="1" customWidth="1"/>
    <col min="4" max="4" width="14.140625" bestFit="1" customWidth="1"/>
    <col min="5" max="5" width="2.7109375" customWidth="1"/>
  </cols>
  <sheetData>
    <row r="2" spans="2:6" x14ac:dyDescent="0.25">
      <c r="F2" t="str">
        <f>"Zonnepanelen set 1: "&amp;CHAR(13)&amp;TEXT(GemDag,"0,0")&amp;" kWh gem per dag en "&amp;TEXT(TotKWH,"#.##0")&amp;" totaal na "&amp;TEXT(AantDg,"#.##0")&amp;" dagen"</f>
        <v>Zonnepanelen set 1: _x000D_1,6 kWh gem per dag en 2.973 totaal na 1.827 dagen</v>
      </c>
    </row>
    <row r="3" spans="2:6" x14ac:dyDescent="0.25">
      <c r="B3" s="3" t="s">
        <v>6</v>
      </c>
      <c r="C3" t="s">
        <v>11</v>
      </c>
      <c r="D3" t="s">
        <v>12</v>
      </c>
    </row>
    <row r="4" spans="2:6" x14ac:dyDescent="0.25">
      <c r="B4" s="14">
        <v>40723</v>
      </c>
      <c r="C4" s="2">
        <v>0.41</v>
      </c>
      <c r="D4" s="2">
        <v>0.41</v>
      </c>
    </row>
    <row r="5" spans="2:6" x14ac:dyDescent="0.25">
      <c r="B5" s="14">
        <v>40724</v>
      </c>
      <c r="C5" s="2">
        <v>2.4</v>
      </c>
      <c r="D5" s="2">
        <v>2.81</v>
      </c>
    </row>
    <row r="6" spans="2:6" x14ac:dyDescent="0.25">
      <c r="B6" s="14">
        <v>40725</v>
      </c>
      <c r="C6" s="2">
        <v>2.35</v>
      </c>
      <c r="D6" s="2">
        <v>5.16</v>
      </c>
    </row>
    <row r="7" spans="2:6" x14ac:dyDescent="0.25">
      <c r="B7" s="14">
        <v>40726</v>
      </c>
      <c r="C7" s="2">
        <v>2.19</v>
      </c>
      <c r="D7" s="2">
        <v>7.35</v>
      </c>
    </row>
    <row r="8" spans="2:6" x14ac:dyDescent="0.25">
      <c r="B8" s="14">
        <v>40727</v>
      </c>
      <c r="C8" s="2">
        <v>3.52</v>
      </c>
      <c r="D8" s="2">
        <v>10.87</v>
      </c>
    </row>
    <row r="9" spans="2:6" x14ac:dyDescent="0.25">
      <c r="B9" s="14">
        <v>40728</v>
      </c>
      <c r="C9" s="2">
        <v>2.58</v>
      </c>
      <c r="D9" s="2">
        <v>13.45</v>
      </c>
    </row>
    <row r="10" spans="2:6" x14ac:dyDescent="0.25">
      <c r="B10" s="14">
        <v>40729</v>
      </c>
      <c r="C10" s="2">
        <v>3.81</v>
      </c>
      <c r="D10" s="2">
        <v>17.259999999999998</v>
      </c>
    </row>
    <row r="11" spans="2:6" x14ac:dyDescent="0.25">
      <c r="B11" s="14">
        <v>40730</v>
      </c>
      <c r="C11" s="2">
        <v>2.5099999999999998</v>
      </c>
      <c r="D11" s="2">
        <v>19.769999999999996</v>
      </c>
    </row>
    <row r="12" spans="2:6" x14ac:dyDescent="0.25">
      <c r="B12" s="14">
        <v>40731</v>
      </c>
      <c r="C12" s="2">
        <v>3.29</v>
      </c>
      <c r="D12" s="2">
        <v>23.059999999999995</v>
      </c>
    </row>
    <row r="13" spans="2:6" x14ac:dyDescent="0.25">
      <c r="B13" s="14">
        <v>40732</v>
      </c>
      <c r="C13" s="2">
        <v>3.09</v>
      </c>
      <c r="D13" s="2">
        <v>26.149999999999995</v>
      </c>
    </row>
    <row r="14" spans="2:6" x14ac:dyDescent="0.25">
      <c r="B14" s="14">
        <v>40733</v>
      </c>
      <c r="C14" s="2">
        <v>1.8</v>
      </c>
      <c r="D14" s="2">
        <v>27.949999999999996</v>
      </c>
    </row>
    <row r="15" spans="2:6" x14ac:dyDescent="0.25">
      <c r="B15" s="14">
        <v>40734</v>
      </c>
      <c r="C15" s="2">
        <v>2.33</v>
      </c>
      <c r="D15" s="2">
        <v>30.279999999999994</v>
      </c>
    </row>
    <row r="16" spans="2:6" x14ac:dyDescent="0.25">
      <c r="B16" s="14">
        <v>40735</v>
      </c>
      <c r="C16" s="2">
        <v>2.6</v>
      </c>
      <c r="D16" s="2">
        <v>32.879999999999995</v>
      </c>
    </row>
    <row r="17" spans="2:4" x14ac:dyDescent="0.25">
      <c r="B17" s="14">
        <v>40736</v>
      </c>
      <c r="C17" s="2">
        <v>1.9</v>
      </c>
      <c r="D17" s="2">
        <v>34.779999999999994</v>
      </c>
    </row>
    <row r="18" spans="2:4" x14ac:dyDescent="0.25">
      <c r="B18" s="14">
        <v>40737</v>
      </c>
      <c r="C18" s="2">
        <v>0.5</v>
      </c>
      <c r="D18" s="2">
        <v>35.279999999999994</v>
      </c>
    </row>
    <row r="19" spans="2:4" x14ac:dyDescent="0.25">
      <c r="B19" s="14">
        <v>40738</v>
      </c>
      <c r="C19" s="2">
        <v>1.3</v>
      </c>
      <c r="D19" s="2">
        <v>36.579999999999991</v>
      </c>
    </row>
    <row r="20" spans="2:4" x14ac:dyDescent="0.25">
      <c r="B20" s="14">
        <v>40739</v>
      </c>
      <c r="C20" s="2">
        <v>3.5</v>
      </c>
      <c r="D20" s="2">
        <v>40.079999999999991</v>
      </c>
    </row>
    <row r="21" spans="2:4" x14ac:dyDescent="0.25">
      <c r="B21" s="14">
        <v>40740</v>
      </c>
      <c r="C21" s="2">
        <v>1.9</v>
      </c>
      <c r="D21" s="2">
        <v>41.97999999999999</v>
      </c>
    </row>
    <row r="22" spans="2:4" x14ac:dyDescent="0.25">
      <c r="B22" s="14">
        <v>40741</v>
      </c>
      <c r="C22" s="2">
        <v>3</v>
      </c>
      <c r="D22" s="2">
        <v>44.97999999999999</v>
      </c>
    </row>
    <row r="23" spans="2:4" x14ac:dyDescent="0.25">
      <c r="B23" s="14">
        <v>40742</v>
      </c>
      <c r="C23" s="2">
        <v>2</v>
      </c>
      <c r="D23" s="2">
        <v>46.97999999999999</v>
      </c>
    </row>
    <row r="24" spans="2:4" x14ac:dyDescent="0.25">
      <c r="B24" s="14">
        <v>40743</v>
      </c>
      <c r="C24" s="2">
        <v>1.7</v>
      </c>
      <c r="D24" s="2">
        <v>48.679999999999993</v>
      </c>
    </row>
    <row r="25" spans="2:4" x14ac:dyDescent="0.25">
      <c r="B25" s="14">
        <v>40744</v>
      </c>
      <c r="C25" s="2">
        <v>1.6</v>
      </c>
      <c r="D25" s="2">
        <v>50.279999999999994</v>
      </c>
    </row>
    <row r="26" spans="2:4" x14ac:dyDescent="0.25">
      <c r="B26" s="14">
        <v>40745</v>
      </c>
      <c r="C26" s="2">
        <v>2.0505555555555555</v>
      </c>
      <c r="D26" s="2">
        <v>52.330555555555549</v>
      </c>
    </row>
    <row r="27" spans="2:4" x14ac:dyDescent="0.25">
      <c r="B27" s="14">
        <v>40746</v>
      </c>
      <c r="C27" s="2">
        <v>2.0505555555555555</v>
      </c>
      <c r="D27" s="2">
        <v>54.381111111111103</v>
      </c>
    </row>
    <row r="28" spans="2:4" x14ac:dyDescent="0.25">
      <c r="B28" s="14">
        <v>40747</v>
      </c>
      <c r="C28" s="2">
        <v>2.0505555555555555</v>
      </c>
      <c r="D28" s="2">
        <v>56.431666666666658</v>
      </c>
    </row>
    <row r="29" spans="2:4" x14ac:dyDescent="0.25">
      <c r="B29" s="14">
        <v>40748</v>
      </c>
      <c r="C29" s="2">
        <v>2.0505555555555555</v>
      </c>
      <c r="D29" s="2">
        <v>58.482222222222212</v>
      </c>
    </row>
    <row r="30" spans="2:4" x14ac:dyDescent="0.25">
      <c r="B30" s="14">
        <v>40749</v>
      </c>
      <c r="C30" s="2">
        <v>2.0505555555555555</v>
      </c>
      <c r="D30" s="2">
        <v>60.532777777777767</v>
      </c>
    </row>
    <row r="31" spans="2:4" x14ac:dyDescent="0.25">
      <c r="B31" s="14">
        <v>40750</v>
      </c>
      <c r="C31" s="2">
        <v>2.0505555555555555</v>
      </c>
      <c r="D31" s="2">
        <v>62.583333333333321</v>
      </c>
    </row>
    <row r="32" spans="2:4" x14ac:dyDescent="0.25">
      <c r="B32" s="14">
        <v>40751</v>
      </c>
      <c r="C32" s="2">
        <v>2.0505555555555555</v>
      </c>
      <c r="D32" s="2">
        <v>64.633888888888876</v>
      </c>
    </row>
    <row r="33" spans="2:4" x14ac:dyDescent="0.25">
      <c r="B33" s="14">
        <v>40752</v>
      </c>
      <c r="C33" s="2">
        <v>2.0505555555555555</v>
      </c>
      <c r="D33" s="2">
        <v>66.684444444444438</v>
      </c>
    </row>
    <row r="34" spans="2:4" x14ac:dyDescent="0.25">
      <c r="B34" s="14">
        <v>40753</v>
      </c>
      <c r="C34" s="2">
        <v>2.0505555555555555</v>
      </c>
      <c r="D34" s="2">
        <v>68.734999999999999</v>
      </c>
    </row>
    <row r="35" spans="2:4" x14ac:dyDescent="0.25">
      <c r="B35" s="14">
        <v>40754</v>
      </c>
      <c r="C35" s="2">
        <v>2.0505555555555555</v>
      </c>
      <c r="D35" s="2">
        <v>70.785555555555561</v>
      </c>
    </row>
    <row r="36" spans="2:4" x14ac:dyDescent="0.25">
      <c r="B36" s="14">
        <v>40755</v>
      </c>
      <c r="C36" s="2">
        <v>2.0505555555555555</v>
      </c>
      <c r="D36" s="2">
        <v>72.836111111111123</v>
      </c>
    </row>
    <row r="37" spans="2:4" x14ac:dyDescent="0.25">
      <c r="B37" s="14">
        <v>40756</v>
      </c>
      <c r="C37" s="2">
        <v>2.0505555555555555</v>
      </c>
      <c r="D37" s="2">
        <v>74.886666666666684</v>
      </c>
    </row>
    <row r="38" spans="2:4" x14ac:dyDescent="0.25">
      <c r="B38" s="14">
        <v>40757</v>
      </c>
      <c r="C38" s="2">
        <v>2.0505555555555555</v>
      </c>
      <c r="D38" s="2">
        <v>76.937222222222246</v>
      </c>
    </row>
    <row r="39" spans="2:4" x14ac:dyDescent="0.25">
      <c r="B39" s="14">
        <v>40758</v>
      </c>
      <c r="C39" s="2">
        <v>2.0505555555555555</v>
      </c>
      <c r="D39" s="2">
        <v>78.987777777777808</v>
      </c>
    </row>
    <row r="40" spans="2:4" x14ac:dyDescent="0.25">
      <c r="B40" s="14">
        <v>40759</v>
      </c>
      <c r="C40" s="2">
        <v>2.0505555555555555</v>
      </c>
      <c r="D40" s="2">
        <v>81.03833333333337</v>
      </c>
    </row>
    <row r="41" spans="2:4" x14ac:dyDescent="0.25">
      <c r="B41" s="14">
        <v>40760</v>
      </c>
      <c r="C41" s="2">
        <v>2.0505555555555555</v>
      </c>
      <c r="D41" s="2">
        <v>83.088888888888931</v>
      </c>
    </row>
    <row r="42" spans="2:4" x14ac:dyDescent="0.25">
      <c r="B42" s="14">
        <v>40761</v>
      </c>
      <c r="C42" s="2">
        <v>2.0505555555555555</v>
      </c>
      <c r="D42" s="2">
        <v>85.139444444444493</v>
      </c>
    </row>
    <row r="43" spans="2:4" x14ac:dyDescent="0.25">
      <c r="B43" s="14">
        <v>40762</v>
      </c>
      <c r="C43" s="2">
        <v>2.0505555555555555</v>
      </c>
      <c r="D43" s="2">
        <v>87.190000000000055</v>
      </c>
    </row>
    <row r="44" spans="2:4" x14ac:dyDescent="0.25">
      <c r="B44" s="14">
        <v>40763</v>
      </c>
      <c r="C44" s="2">
        <v>2.0505555555555555</v>
      </c>
      <c r="D44" s="2">
        <v>89.240555555555616</v>
      </c>
    </row>
    <row r="45" spans="2:4" x14ac:dyDescent="0.25">
      <c r="B45" s="14">
        <v>40764</v>
      </c>
      <c r="C45" s="2">
        <v>2.0505555555555555</v>
      </c>
      <c r="D45" s="2">
        <v>91.291111111111178</v>
      </c>
    </row>
    <row r="46" spans="2:4" x14ac:dyDescent="0.25">
      <c r="B46" s="14">
        <v>40765</v>
      </c>
      <c r="C46" s="2">
        <v>2.0505555555555555</v>
      </c>
      <c r="D46" s="2">
        <v>93.34166666666674</v>
      </c>
    </row>
    <row r="47" spans="2:4" x14ac:dyDescent="0.25">
      <c r="B47" s="14">
        <v>40766</v>
      </c>
      <c r="C47" s="2">
        <v>2.0505555555555555</v>
      </c>
      <c r="D47" s="2">
        <v>95.392222222222301</v>
      </c>
    </row>
    <row r="48" spans="2:4" x14ac:dyDescent="0.25">
      <c r="B48" s="14">
        <v>40767</v>
      </c>
      <c r="C48" s="2">
        <v>2.0505555555555555</v>
      </c>
      <c r="D48" s="2">
        <v>97.442777777777863</v>
      </c>
    </row>
    <row r="49" spans="2:4" x14ac:dyDescent="0.25">
      <c r="B49" s="14">
        <v>40768</v>
      </c>
      <c r="C49" s="2">
        <v>2.0505555555555555</v>
      </c>
      <c r="D49" s="2">
        <v>99.493333333333425</v>
      </c>
    </row>
    <row r="50" spans="2:4" x14ac:dyDescent="0.25">
      <c r="B50" s="14">
        <v>40769</v>
      </c>
      <c r="C50" s="2">
        <v>2.0505555555555555</v>
      </c>
      <c r="D50" s="2">
        <v>101.54388888888899</v>
      </c>
    </row>
    <row r="51" spans="2:4" x14ac:dyDescent="0.25">
      <c r="B51" s="14">
        <v>40770</v>
      </c>
      <c r="C51" s="2">
        <v>2.0505555555555555</v>
      </c>
      <c r="D51" s="2">
        <v>103.59444444444455</v>
      </c>
    </row>
    <row r="52" spans="2:4" x14ac:dyDescent="0.25">
      <c r="B52" s="14">
        <v>40771</v>
      </c>
      <c r="C52" s="2">
        <v>2.0505555555555555</v>
      </c>
      <c r="D52" s="2">
        <v>105.64500000000011</v>
      </c>
    </row>
    <row r="53" spans="2:4" x14ac:dyDescent="0.25">
      <c r="B53" s="14">
        <v>40772</v>
      </c>
      <c r="C53" s="2">
        <v>2.0505555555555555</v>
      </c>
      <c r="D53" s="2">
        <v>107.69555555555567</v>
      </c>
    </row>
    <row r="54" spans="2:4" x14ac:dyDescent="0.25">
      <c r="B54" s="14">
        <v>40773</v>
      </c>
      <c r="C54" s="2">
        <v>2.0505555555555555</v>
      </c>
      <c r="D54" s="2">
        <v>109.74611111111123</v>
      </c>
    </row>
    <row r="55" spans="2:4" x14ac:dyDescent="0.25">
      <c r="B55" s="14">
        <v>40774</v>
      </c>
      <c r="C55" s="2">
        <v>2.0505555555555555</v>
      </c>
      <c r="D55" s="2">
        <v>111.79666666666679</v>
      </c>
    </row>
    <row r="56" spans="2:4" x14ac:dyDescent="0.25">
      <c r="B56" s="14">
        <v>40775</v>
      </c>
      <c r="C56" s="2">
        <v>2.0505555555555555</v>
      </c>
      <c r="D56" s="2">
        <v>113.84722222222236</v>
      </c>
    </row>
    <row r="57" spans="2:4" x14ac:dyDescent="0.25">
      <c r="B57" s="14">
        <v>40776</v>
      </c>
      <c r="C57" s="2">
        <v>2.0505555555555555</v>
      </c>
      <c r="D57" s="2">
        <v>115.89777777777792</v>
      </c>
    </row>
    <row r="58" spans="2:4" x14ac:dyDescent="0.25">
      <c r="B58" s="14">
        <v>40777</v>
      </c>
      <c r="C58" s="2">
        <v>2.0505555555555555</v>
      </c>
      <c r="D58" s="2">
        <v>117.94833333333348</v>
      </c>
    </row>
    <row r="59" spans="2:4" x14ac:dyDescent="0.25">
      <c r="B59" s="14">
        <v>40778</v>
      </c>
      <c r="C59" s="2">
        <v>2.0505555555555555</v>
      </c>
      <c r="D59" s="2">
        <v>119.99888888888904</v>
      </c>
    </row>
    <row r="60" spans="2:4" x14ac:dyDescent="0.25">
      <c r="B60" s="14">
        <v>40779</v>
      </c>
      <c r="C60" s="2">
        <v>2.0505555555555555</v>
      </c>
      <c r="D60" s="2">
        <v>122.0494444444446</v>
      </c>
    </row>
    <row r="61" spans="2:4" x14ac:dyDescent="0.25">
      <c r="B61" s="14">
        <v>40780</v>
      </c>
      <c r="C61" s="2">
        <v>2.0505555555555555</v>
      </c>
      <c r="D61" s="2">
        <v>124.10000000000016</v>
      </c>
    </row>
    <row r="62" spans="2:4" x14ac:dyDescent="0.25">
      <c r="B62" s="14">
        <v>40781</v>
      </c>
      <c r="C62" s="2">
        <v>1.1000000000000001</v>
      </c>
      <c r="D62" s="2">
        <v>125.20000000000016</v>
      </c>
    </row>
    <row r="63" spans="2:4" x14ac:dyDescent="0.25">
      <c r="B63" s="14">
        <v>40782</v>
      </c>
      <c r="C63" s="2">
        <v>2.5</v>
      </c>
      <c r="D63" s="2">
        <v>127.70000000000016</v>
      </c>
    </row>
    <row r="64" spans="2:4" x14ac:dyDescent="0.25">
      <c r="B64" s="14">
        <v>40783</v>
      </c>
      <c r="C64" s="2">
        <v>1.6</v>
      </c>
      <c r="D64" s="2">
        <v>129.30000000000015</v>
      </c>
    </row>
    <row r="65" spans="2:4" x14ac:dyDescent="0.25">
      <c r="B65" s="14">
        <v>40784</v>
      </c>
      <c r="C65" s="2">
        <v>2.2999999999999998</v>
      </c>
      <c r="D65" s="2">
        <v>131.60000000000016</v>
      </c>
    </row>
    <row r="66" spans="2:4" x14ac:dyDescent="0.25">
      <c r="B66" s="14">
        <v>40785</v>
      </c>
      <c r="C66" s="2">
        <v>1.5</v>
      </c>
      <c r="D66" s="2">
        <v>133.10000000000016</v>
      </c>
    </row>
    <row r="67" spans="2:4" x14ac:dyDescent="0.25">
      <c r="B67" s="14">
        <v>40786</v>
      </c>
      <c r="C67" s="2">
        <v>3.3</v>
      </c>
      <c r="D67" s="2">
        <v>136.40000000000018</v>
      </c>
    </row>
    <row r="68" spans="2:4" x14ac:dyDescent="0.25">
      <c r="B68" s="14">
        <v>40787</v>
      </c>
      <c r="C68" s="2">
        <v>3.3</v>
      </c>
      <c r="D68" s="2">
        <v>139.70000000000019</v>
      </c>
    </row>
    <row r="69" spans="2:4" x14ac:dyDescent="0.25">
      <c r="B69" s="14">
        <v>40788</v>
      </c>
      <c r="C69" s="2">
        <v>3</v>
      </c>
      <c r="D69" s="2">
        <v>142.70000000000019</v>
      </c>
    </row>
    <row r="70" spans="2:4" x14ac:dyDescent="0.25">
      <c r="B70" s="14">
        <v>40789</v>
      </c>
      <c r="C70" s="2">
        <v>3.1</v>
      </c>
      <c r="D70" s="2">
        <v>145.80000000000018</v>
      </c>
    </row>
    <row r="71" spans="2:4" x14ac:dyDescent="0.25">
      <c r="B71" s="14">
        <v>40790</v>
      </c>
      <c r="C71" s="2">
        <v>1.1000000000000001</v>
      </c>
      <c r="D71" s="2">
        <v>146.90000000000018</v>
      </c>
    </row>
    <row r="72" spans="2:4" x14ac:dyDescent="0.25">
      <c r="B72" s="14">
        <v>40791</v>
      </c>
      <c r="C72" s="2">
        <v>2.2000000000000002</v>
      </c>
      <c r="D72" s="2">
        <v>149.10000000000016</v>
      </c>
    </row>
    <row r="73" spans="2:4" x14ac:dyDescent="0.25">
      <c r="B73" s="14">
        <v>40792</v>
      </c>
      <c r="C73" s="2">
        <v>1.4</v>
      </c>
      <c r="D73" s="2">
        <v>150.50000000000017</v>
      </c>
    </row>
    <row r="74" spans="2:4" x14ac:dyDescent="0.25">
      <c r="B74" s="14">
        <v>40793</v>
      </c>
      <c r="C74" s="2">
        <v>1.3</v>
      </c>
      <c r="D74" s="2">
        <v>151.80000000000018</v>
      </c>
    </row>
    <row r="75" spans="2:4" x14ac:dyDescent="0.25">
      <c r="B75" s="14">
        <v>40794</v>
      </c>
      <c r="C75" s="2">
        <v>0.5</v>
      </c>
      <c r="D75" s="2">
        <v>152.30000000000018</v>
      </c>
    </row>
    <row r="76" spans="2:4" x14ac:dyDescent="0.25">
      <c r="B76" s="14">
        <v>40795</v>
      </c>
      <c r="C76" s="2">
        <v>0.8</v>
      </c>
      <c r="D76" s="2">
        <v>153.10000000000019</v>
      </c>
    </row>
    <row r="77" spans="2:4" x14ac:dyDescent="0.25">
      <c r="B77" s="14">
        <v>40796</v>
      </c>
      <c r="C77" s="2">
        <v>2.2999999999999998</v>
      </c>
      <c r="D77" s="2">
        <v>155.4000000000002</v>
      </c>
    </row>
    <row r="78" spans="2:4" x14ac:dyDescent="0.25">
      <c r="B78" s="14">
        <v>40797</v>
      </c>
      <c r="C78" s="2">
        <v>0.8</v>
      </c>
      <c r="D78" s="2">
        <v>156.20000000000022</v>
      </c>
    </row>
    <row r="79" spans="2:4" x14ac:dyDescent="0.25">
      <c r="B79" s="14">
        <v>40798</v>
      </c>
      <c r="C79" s="2">
        <v>1.7</v>
      </c>
      <c r="D79" s="2">
        <v>157.9000000000002</v>
      </c>
    </row>
    <row r="80" spans="2:4" x14ac:dyDescent="0.25">
      <c r="B80" s="14">
        <v>40799</v>
      </c>
      <c r="C80" s="2">
        <v>2</v>
      </c>
      <c r="D80" s="2">
        <v>159.9000000000002</v>
      </c>
    </row>
    <row r="81" spans="2:4" x14ac:dyDescent="0.25">
      <c r="B81" s="14">
        <v>40800</v>
      </c>
      <c r="C81" s="2">
        <v>2.2000000000000002</v>
      </c>
      <c r="D81" s="2">
        <v>162.10000000000019</v>
      </c>
    </row>
    <row r="82" spans="2:4" x14ac:dyDescent="0.25">
      <c r="B82" s="14">
        <v>40801</v>
      </c>
      <c r="C82" s="2">
        <v>2.5</v>
      </c>
      <c r="D82" s="2">
        <v>164.60000000000019</v>
      </c>
    </row>
    <row r="83" spans="2:4" x14ac:dyDescent="0.25">
      <c r="B83" s="14">
        <v>40802</v>
      </c>
      <c r="C83" s="2">
        <v>1.5</v>
      </c>
      <c r="D83" s="2">
        <v>166.10000000000019</v>
      </c>
    </row>
    <row r="84" spans="2:4" x14ac:dyDescent="0.25">
      <c r="B84" s="14">
        <v>40803</v>
      </c>
      <c r="C84" s="2">
        <v>1.6</v>
      </c>
      <c r="D84" s="2">
        <v>167.70000000000019</v>
      </c>
    </row>
    <row r="85" spans="2:4" x14ac:dyDescent="0.25">
      <c r="B85" s="14">
        <v>40804</v>
      </c>
      <c r="C85" s="2">
        <v>1.3</v>
      </c>
      <c r="D85" s="2">
        <v>169.0000000000002</v>
      </c>
    </row>
    <row r="86" spans="2:4" x14ac:dyDescent="0.25">
      <c r="B86" s="14">
        <v>40805</v>
      </c>
      <c r="C86" s="2">
        <v>1.7</v>
      </c>
      <c r="D86" s="2">
        <v>170.70000000000019</v>
      </c>
    </row>
    <row r="87" spans="2:4" x14ac:dyDescent="0.25">
      <c r="B87" s="14">
        <v>40806</v>
      </c>
      <c r="C87" s="2">
        <v>0.7</v>
      </c>
      <c r="D87" s="2">
        <v>171.40000000000018</v>
      </c>
    </row>
    <row r="88" spans="2:4" x14ac:dyDescent="0.25">
      <c r="B88" s="14">
        <v>40807</v>
      </c>
      <c r="C88" s="2">
        <v>1</v>
      </c>
      <c r="D88" s="2">
        <v>172.40000000000018</v>
      </c>
    </row>
    <row r="89" spans="2:4" x14ac:dyDescent="0.25">
      <c r="B89" s="14">
        <v>40808</v>
      </c>
      <c r="C89" s="2">
        <v>1.5</v>
      </c>
      <c r="D89" s="2">
        <v>173.90000000000018</v>
      </c>
    </row>
    <row r="90" spans="2:4" x14ac:dyDescent="0.25">
      <c r="B90" s="14">
        <v>40809</v>
      </c>
      <c r="C90" s="2">
        <v>2.6</v>
      </c>
      <c r="D90" s="2">
        <v>176.50000000000017</v>
      </c>
    </row>
    <row r="91" spans="2:4" x14ac:dyDescent="0.25">
      <c r="B91" s="14">
        <v>40810</v>
      </c>
      <c r="C91" s="2">
        <v>2.8</v>
      </c>
      <c r="D91" s="2">
        <v>179.30000000000018</v>
      </c>
    </row>
    <row r="92" spans="2:4" x14ac:dyDescent="0.25">
      <c r="B92" s="14">
        <v>40811</v>
      </c>
      <c r="C92" s="2">
        <v>2.7</v>
      </c>
      <c r="D92" s="2">
        <v>182.00000000000017</v>
      </c>
    </row>
    <row r="93" spans="2:4" x14ac:dyDescent="0.25">
      <c r="B93" s="14">
        <v>40812</v>
      </c>
      <c r="C93" s="2">
        <v>2.2000000000000002</v>
      </c>
      <c r="D93" s="2">
        <v>184.20000000000016</v>
      </c>
    </row>
    <row r="94" spans="2:4" x14ac:dyDescent="0.25">
      <c r="B94" s="14">
        <v>40813</v>
      </c>
      <c r="C94" s="2">
        <v>2.1</v>
      </c>
      <c r="D94" s="2">
        <v>186.30000000000015</v>
      </c>
    </row>
    <row r="95" spans="2:4" x14ac:dyDescent="0.25">
      <c r="B95" s="14">
        <v>40814</v>
      </c>
      <c r="C95" s="2">
        <v>2.7</v>
      </c>
      <c r="D95" s="2">
        <v>189.00000000000014</v>
      </c>
    </row>
    <row r="96" spans="2:4" x14ac:dyDescent="0.25">
      <c r="B96" s="14">
        <v>40815</v>
      </c>
      <c r="C96" s="2">
        <v>2.7</v>
      </c>
      <c r="D96" s="2">
        <v>191.70000000000013</v>
      </c>
    </row>
    <row r="97" spans="2:4" x14ac:dyDescent="0.25">
      <c r="B97" s="14">
        <v>40816</v>
      </c>
      <c r="C97" s="2">
        <v>2.7</v>
      </c>
      <c r="D97" s="2">
        <v>194.40000000000012</v>
      </c>
    </row>
    <row r="98" spans="2:4" x14ac:dyDescent="0.25">
      <c r="B98" s="14">
        <v>40817</v>
      </c>
      <c r="C98" s="2">
        <v>2.6</v>
      </c>
      <c r="D98" s="2">
        <v>197.00000000000011</v>
      </c>
    </row>
    <row r="99" spans="2:4" x14ac:dyDescent="0.25">
      <c r="B99" s="14">
        <v>40818</v>
      </c>
      <c r="C99" s="2">
        <v>2.5</v>
      </c>
      <c r="D99" s="2">
        <v>199.50000000000011</v>
      </c>
    </row>
    <row r="100" spans="2:4" x14ac:dyDescent="0.25">
      <c r="B100" s="14">
        <v>40819</v>
      </c>
      <c r="C100" s="2">
        <v>2.7</v>
      </c>
      <c r="D100" s="2">
        <v>202.2000000000001</v>
      </c>
    </row>
    <row r="101" spans="2:4" x14ac:dyDescent="0.25">
      <c r="B101" s="14">
        <v>40820</v>
      </c>
      <c r="C101" s="2">
        <v>0.4</v>
      </c>
      <c r="D101" s="2">
        <v>202.60000000000011</v>
      </c>
    </row>
    <row r="102" spans="2:4" x14ac:dyDescent="0.25">
      <c r="B102" s="14">
        <v>40821</v>
      </c>
      <c r="C102" s="2">
        <v>0.6</v>
      </c>
      <c r="D102" s="2">
        <v>203.2000000000001</v>
      </c>
    </row>
    <row r="103" spans="2:4" x14ac:dyDescent="0.25">
      <c r="B103" s="14">
        <v>40822</v>
      </c>
      <c r="C103" s="2">
        <v>0.5</v>
      </c>
      <c r="D103" s="2">
        <v>203.7000000000001</v>
      </c>
    </row>
    <row r="104" spans="2:4" x14ac:dyDescent="0.25">
      <c r="B104" s="14">
        <v>40823</v>
      </c>
      <c r="C104" s="2">
        <v>0.9</v>
      </c>
      <c r="D104" s="2">
        <v>204.60000000000011</v>
      </c>
    </row>
    <row r="105" spans="2:4" x14ac:dyDescent="0.25">
      <c r="B105" s="14">
        <v>40824</v>
      </c>
      <c r="C105" s="2">
        <v>0.7</v>
      </c>
      <c r="D105" s="2">
        <v>205.3000000000001</v>
      </c>
    </row>
    <row r="106" spans="2:4" x14ac:dyDescent="0.25">
      <c r="B106" s="14">
        <v>40825</v>
      </c>
      <c r="C106" s="2">
        <v>1</v>
      </c>
      <c r="D106" s="2">
        <v>206.3000000000001</v>
      </c>
    </row>
    <row r="107" spans="2:4" x14ac:dyDescent="0.25">
      <c r="B107" s="14">
        <v>40826</v>
      </c>
      <c r="C107" s="2">
        <v>0.8</v>
      </c>
      <c r="D107" s="2">
        <v>207.10000000000011</v>
      </c>
    </row>
    <row r="108" spans="2:4" x14ac:dyDescent="0.25">
      <c r="B108" s="14">
        <v>40827</v>
      </c>
      <c r="C108" s="2">
        <v>0.2</v>
      </c>
      <c r="D108" s="2">
        <v>207.3000000000001</v>
      </c>
    </row>
    <row r="109" spans="2:4" x14ac:dyDescent="0.25">
      <c r="B109" s="14">
        <v>40828</v>
      </c>
      <c r="C109" s="2">
        <v>0.1</v>
      </c>
      <c r="D109" s="2">
        <v>207.40000000000009</v>
      </c>
    </row>
    <row r="110" spans="2:4" x14ac:dyDescent="0.25">
      <c r="B110" s="14">
        <v>40829</v>
      </c>
      <c r="C110" s="2">
        <v>1.9</v>
      </c>
      <c r="D110" s="2">
        <v>209.3000000000001</v>
      </c>
    </row>
    <row r="111" spans="2:4" x14ac:dyDescent="0.25">
      <c r="B111" s="14">
        <v>40830</v>
      </c>
      <c r="C111" s="2">
        <v>2.6</v>
      </c>
      <c r="D111" s="2">
        <v>211.90000000000009</v>
      </c>
    </row>
    <row r="112" spans="2:4" x14ac:dyDescent="0.25">
      <c r="B112" s="14">
        <v>40831</v>
      </c>
      <c r="C112" s="2">
        <v>2.6</v>
      </c>
      <c r="D112" s="2">
        <v>214.50000000000009</v>
      </c>
    </row>
    <row r="113" spans="2:4" x14ac:dyDescent="0.25">
      <c r="B113" s="14">
        <v>40832</v>
      </c>
      <c r="C113" s="2">
        <v>2.6</v>
      </c>
      <c r="D113" s="2">
        <v>217.10000000000008</v>
      </c>
    </row>
    <row r="114" spans="2:4" x14ac:dyDescent="0.25">
      <c r="B114" s="14">
        <v>40833</v>
      </c>
      <c r="C114" s="2">
        <v>1.5</v>
      </c>
      <c r="D114" s="2">
        <v>218.60000000000008</v>
      </c>
    </row>
    <row r="115" spans="2:4" x14ac:dyDescent="0.25">
      <c r="B115" s="14">
        <v>40834</v>
      </c>
      <c r="C115" s="2">
        <v>0.2</v>
      </c>
      <c r="D115" s="2">
        <v>218.80000000000007</v>
      </c>
    </row>
    <row r="116" spans="2:4" x14ac:dyDescent="0.25">
      <c r="B116" s="14">
        <v>40835</v>
      </c>
      <c r="C116" s="2">
        <v>1.5</v>
      </c>
      <c r="D116" s="2">
        <v>220.30000000000007</v>
      </c>
    </row>
    <row r="117" spans="2:4" x14ac:dyDescent="0.25">
      <c r="B117" s="14">
        <v>40836</v>
      </c>
      <c r="C117" s="2">
        <v>1.1000000000000001</v>
      </c>
      <c r="D117" s="2">
        <v>221.40000000000006</v>
      </c>
    </row>
    <row r="118" spans="2:4" x14ac:dyDescent="0.25">
      <c r="B118" s="14">
        <v>40837</v>
      </c>
      <c r="C118" s="2">
        <v>2.2999999999999998</v>
      </c>
      <c r="D118" s="2">
        <v>223.70000000000007</v>
      </c>
    </row>
    <row r="119" spans="2:4" x14ac:dyDescent="0.25">
      <c r="B119" s="14">
        <v>40838</v>
      </c>
      <c r="C119" s="2">
        <v>2.4</v>
      </c>
      <c r="D119" s="2">
        <v>226.10000000000008</v>
      </c>
    </row>
    <row r="120" spans="2:4" x14ac:dyDescent="0.25">
      <c r="B120" s="14">
        <v>40839</v>
      </c>
      <c r="C120" s="2">
        <v>2.4</v>
      </c>
      <c r="D120" s="2">
        <v>228.50000000000009</v>
      </c>
    </row>
    <row r="121" spans="2:4" x14ac:dyDescent="0.25">
      <c r="B121" s="14">
        <v>40840</v>
      </c>
      <c r="C121" s="2">
        <v>2.2000000000000002</v>
      </c>
      <c r="D121" s="2">
        <v>230.70000000000007</v>
      </c>
    </row>
    <row r="122" spans="2:4" x14ac:dyDescent="0.25">
      <c r="B122" s="14">
        <v>40841</v>
      </c>
      <c r="C122" s="2">
        <v>0.3</v>
      </c>
      <c r="D122" s="2">
        <v>231.00000000000009</v>
      </c>
    </row>
    <row r="123" spans="2:4" x14ac:dyDescent="0.25">
      <c r="B123" s="14">
        <v>40842</v>
      </c>
      <c r="C123" s="2">
        <v>2.2000000000000002</v>
      </c>
      <c r="D123" s="2">
        <v>233.20000000000007</v>
      </c>
    </row>
    <row r="124" spans="2:4" x14ac:dyDescent="0.25">
      <c r="B124" s="14">
        <v>40843</v>
      </c>
      <c r="C124" s="2">
        <v>1.4</v>
      </c>
      <c r="D124" s="2">
        <v>234.60000000000008</v>
      </c>
    </row>
    <row r="125" spans="2:4" x14ac:dyDescent="0.25">
      <c r="B125" s="14">
        <v>40844</v>
      </c>
      <c r="C125" s="2">
        <v>1.5</v>
      </c>
      <c r="D125" s="2">
        <v>236.10000000000008</v>
      </c>
    </row>
    <row r="126" spans="2:4" x14ac:dyDescent="0.25">
      <c r="B126" s="14">
        <v>40845</v>
      </c>
      <c r="C126" s="2">
        <v>1</v>
      </c>
      <c r="D126" s="2">
        <v>237.10000000000008</v>
      </c>
    </row>
    <row r="127" spans="2:4" x14ac:dyDescent="0.25">
      <c r="B127" s="14">
        <v>40846</v>
      </c>
      <c r="C127" s="2">
        <v>0.9</v>
      </c>
      <c r="D127" s="2">
        <v>238.00000000000009</v>
      </c>
    </row>
    <row r="128" spans="2:4" x14ac:dyDescent="0.25">
      <c r="B128" s="14">
        <v>40847</v>
      </c>
      <c r="C128" s="2">
        <v>1.8</v>
      </c>
      <c r="D128" s="2">
        <v>239.8000000000001</v>
      </c>
    </row>
    <row r="129" spans="2:4" x14ac:dyDescent="0.25">
      <c r="B129" s="14">
        <v>40848</v>
      </c>
      <c r="C129" s="2">
        <v>1.8</v>
      </c>
      <c r="D129" s="2">
        <v>241.60000000000011</v>
      </c>
    </row>
    <row r="130" spans="2:4" x14ac:dyDescent="0.25">
      <c r="B130" s="14">
        <v>40849</v>
      </c>
      <c r="C130" s="2">
        <v>1</v>
      </c>
      <c r="D130" s="2">
        <v>242.60000000000011</v>
      </c>
    </row>
    <row r="131" spans="2:4" x14ac:dyDescent="0.25">
      <c r="B131" s="14">
        <v>40850</v>
      </c>
      <c r="C131" s="2">
        <v>0.3</v>
      </c>
      <c r="D131" s="2">
        <v>242.90000000000012</v>
      </c>
    </row>
    <row r="132" spans="2:4" x14ac:dyDescent="0.25">
      <c r="B132" s="14">
        <v>40851</v>
      </c>
      <c r="C132" s="2">
        <v>1.2</v>
      </c>
      <c r="D132" s="2">
        <v>244.10000000000011</v>
      </c>
    </row>
    <row r="133" spans="2:4" x14ac:dyDescent="0.25">
      <c r="B133" s="14">
        <v>40852</v>
      </c>
      <c r="C133" s="2">
        <v>0.9</v>
      </c>
      <c r="D133" s="2">
        <v>245.00000000000011</v>
      </c>
    </row>
    <row r="134" spans="2:4" x14ac:dyDescent="0.25">
      <c r="B134" s="14">
        <v>40853</v>
      </c>
      <c r="C134" s="2">
        <v>0.3</v>
      </c>
      <c r="D134" s="2">
        <v>245.30000000000013</v>
      </c>
    </row>
    <row r="135" spans="2:4" x14ac:dyDescent="0.25">
      <c r="B135" s="14">
        <v>40854</v>
      </c>
      <c r="C135" s="2">
        <v>0</v>
      </c>
      <c r="D135" s="2">
        <v>245.30000000000013</v>
      </c>
    </row>
    <row r="136" spans="2:4" x14ac:dyDescent="0.25">
      <c r="B136" s="14">
        <v>40855</v>
      </c>
      <c r="C136" s="2">
        <v>1</v>
      </c>
      <c r="D136" s="2">
        <v>246.30000000000013</v>
      </c>
    </row>
    <row r="137" spans="2:4" x14ac:dyDescent="0.25">
      <c r="B137" s="14">
        <v>40856</v>
      </c>
      <c r="C137" s="2">
        <v>1.8</v>
      </c>
      <c r="D137" s="2">
        <v>248.10000000000014</v>
      </c>
    </row>
    <row r="138" spans="2:4" x14ac:dyDescent="0.25">
      <c r="B138" s="14">
        <v>40857</v>
      </c>
      <c r="C138" s="2">
        <v>1.2</v>
      </c>
      <c r="D138" s="2">
        <v>249.30000000000013</v>
      </c>
    </row>
    <row r="139" spans="2:4" x14ac:dyDescent="0.25">
      <c r="B139" s="14">
        <v>40858</v>
      </c>
      <c r="C139" s="2">
        <v>1.8</v>
      </c>
      <c r="D139" s="2">
        <v>251.10000000000014</v>
      </c>
    </row>
    <row r="140" spans="2:4" x14ac:dyDescent="0.25">
      <c r="B140" s="14">
        <v>40859</v>
      </c>
      <c r="C140" s="2">
        <v>1.7</v>
      </c>
      <c r="D140" s="2">
        <v>252.80000000000013</v>
      </c>
    </row>
    <row r="141" spans="2:4" x14ac:dyDescent="0.25">
      <c r="B141" s="14">
        <v>40860</v>
      </c>
      <c r="C141" s="2">
        <v>0.8</v>
      </c>
      <c r="D141" s="2">
        <v>253.60000000000014</v>
      </c>
    </row>
    <row r="142" spans="2:4" x14ac:dyDescent="0.25">
      <c r="B142" s="14">
        <v>40861</v>
      </c>
      <c r="C142" s="2">
        <v>1.7</v>
      </c>
      <c r="D142" s="2">
        <v>255.30000000000013</v>
      </c>
    </row>
    <row r="143" spans="2:4" x14ac:dyDescent="0.25">
      <c r="B143" s="14">
        <v>40862</v>
      </c>
      <c r="C143" s="2">
        <v>1.6</v>
      </c>
      <c r="D143" s="2">
        <v>256.90000000000015</v>
      </c>
    </row>
    <row r="144" spans="2:4" x14ac:dyDescent="0.25">
      <c r="B144" s="14">
        <v>40863</v>
      </c>
      <c r="C144" s="2">
        <v>1.5</v>
      </c>
      <c r="D144" s="2">
        <v>258.40000000000015</v>
      </c>
    </row>
    <row r="145" spans="2:4" x14ac:dyDescent="0.25">
      <c r="B145" s="14">
        <v>40864</v>
      </c>
      <c r="C145" s="2">
        <v>0.3</v>
      </c>
      <c r="D145" s="2">
        <v>258.70000000000016</v>
      </c>
    </row>
    <row r="146" spans="2:4" x14ac:dyDescent="0.25">
      <c r="B146" s="14">
        <v>40865</v>
      </c>
      <c r="C146" s="2">
        <v>1.3</v>
      </c>
      <c r="D146" s="2">
        <v>260.00000000000017</v>
      </c>
    </row>
    <row r="147" spans="2:4" x14ac:dyDescent="0.25">
      <c r="B147" s="14">
        <v>40866</v>
      </c>
      <c r="C147" s="2">
        <v>1.3</v>
      </c>
      <c r="D147" s="2">
        <v>261.30000000000018</v>
      </c>
    </row>
    <row r="148" spans="2:4" x14ac:dyDescent="0.25">
      <c r="B148" s="14">
        <v>40867</v>
      </c>
      <c r="C148" s="2">
        <v>0.7</v>
      </c>
      <c r="D148" s="2">
        <v>262.00000000000017</v>
      </c>
    </row>
    <row r="149" spans="2:4" x14ac:dyDescent="0.25">
      <c r="B149" s="14">
        <v>40868</v>
      </c>
      <c r="C149" s="2">
        <v>1.4</v>
      </c>
      <c r="D149" s="2">
        <v>263.40000000000015</v>
      </c>
    </row>
    <row r="150" spans="2:4" x14ac:dyDescent="0.25">
      <c r="B150" s="14">
        <v>40869</v>
      </c>
      <c r="C150" s="2">
        <v>0.5</v>
      </c>
      <c r="D150" s="2">
        <v>263.90000000000015</v>
      </c>
    </row>
    <row r="151" spans="2:4" x14ac:dyDescent="0.25">
      <c r="B151" s="14">
        <v>40870</v>
      </c>
      <c r="C151" s="2">
        <v>0.3</v>
      </c>
      <c r="D151" s="2">
        <v>264.20000000000016</v>
      </c>
    </row>
    <row r="152" spans="2:4" x14ac:dyDescent="0.25">
      <c r="B152" s="14">
        <v>40871</v>
      </c>
      <c r="C152" s="2">
        <v>0.4</v>
      </c>
      <c r="D152" s="2">
        <v>264.60000000000014</v>
      </c>
    </row>
    <row r="153" spans="2:4" x14ac:dyDescent="0.25">
      <c r="B153" s="14">
        <v>40872</v>
      </c>
      <c r="C153" s="2">
        <v>0.5</v>
      </c>
      <c r="D153" s="2">
        <v>265.10000000000014</v>
      </c>
    </row>
    <row r="154" spans="2:4" x14ac:dyDescent="0.25">
      <c r="B154" s="14">
        <v>40873</v>
      </c>
      <c r="C154" s="2">
        <v>0.7</v>
      </c>
      <c r="D154" s="2">
        <v>265.80000000000013</v>
      </c>
    </row>
    <row r="155" spans="2:4" x14ac:dyDescent="0.25">
      <c r="B155" s="14">
        <v>40874</v>
      </c>
      <c r="C155" s="2">
        <v>0.1</v>
      </c>
      <c r="D155" s="2">
        <v>265.90000000000015</v>
      </c>
    </row>
    <row r="156" spans="2:4" x14ac:dyDescent="0.25">
      <c r="B156" s="14">
        <v>40875</v>
      </c>
      <c r="C156" s="2">
        <v>1.5</v>
      </c>
      <c r="D156" s="2">
        <v>267.40000000000015</v>
      </c>
    </row>
    <row r="157" spans="2:4" x14ac:dyDescent="0.25">
      <c r="B157" s="14">
        <v>40876</v>
      </c>
      <c r="C157" s="2">
        <v>1.4</v>
      </c>
      <c r="D157" s="2">
        <v>268.80000000000013</v>
      </c>
    </row>
    <row r="158" spans="2:4" x14ac:dyDescent="0.25">
      <c r="B158" s="14">
        <v>40877</v>
      </c>
      <c r="C158" s="2">
        <v>1.2</v>
      </c>
      <c r="D158" s="2">
        <v>270.00000000000011</v>
      </c>
    </row>
    <row r="159" spans="2:4" x14ac:dyDescent="0.25">
      <c r="B159" s="14">
        <v>40878</v>
      </c>
      <c r="C159" s="2">
        <v>0.1</v>
      </c>
      <c r="D159" s="2">
        <v>270.10000000000014</v>
      </c>
    </row>
    <row r="160" spans="2:4" x14ac:dyDescent="0.25">
      <c r="B160" s="14">
        <v>40879</v>
      </c>
      <c r="C160" s="2">
        <v>0.4</v>
      </c>
      <c r="D160" s="2">
        <v>270.50000000000011</v>
      </c>
    </row>
    <row r="161" spans="2:4" x14ac:dyDescent="0.25">
      <c r="B161" s="14">
        <v>40880</v>
      </c>
      <c r="C161" s="2">
        <v>0.1</v>
      </c>
      <c r="D161" s="2">
        <v>270.60000000000014</v>
      </c>
    </row>
    <row r="162" spans="2:4" x14ac:dyDescent="0.25">
      <c r="B162" s="14">
        <v>40881</v>
      </c>
      <c r="C162" s="2">
        <v>0.8</v>
      </c>
      <c r="D162" s="2">
        <v>271.40000000000015</v>
      </c>
    </row>
    <row r="163" spans="2:4" x14ac:dyDescent="0.25">
      <c r="B163" s="14">
        <v>40882</v>
      </c>
      <c r="C163" s="2">
        <v>0.4</v>
      </c>
      <c r="D163" s="2">
        <v>271.80000000000013</v>
      </c>
    </row>
    <row r="164" spans="2:4" x14ac:dyDescent="0.25">
      <c r="B164" s="14">
        <v>40883</v>
      </c>
      <c r="C164" s="2">
        <v>0.3</v>
      </c>
      <c r="D164" s="2">
        <v>272.10000000000014</v>
      </c>
    </row>
    <row r="165" spans="2:4" x14ac:dyDescent="0.25">
      <c r="B165" s="14">
        <v>40884</v>
      </c>
      <c r="C165" s="2">
        <v>0</v>
      </c>
      <c r="D165" s="2">
        <v>272.10000000000014</v>
      </c>
    </row>
    <row r="166" spans="2:4" x14ac:dyDescent="0.25">
      <c r="B166" s="14">
        <v>40885</v>
      </c>
      <c r="C166" s="2">
        <v>0.2</v>
      </c>
      <c r="D166" s="2">
        <v>272.30000000000013</v>
      </c>
    </row>
    <row r="167" spans="2:4" x14ac:dyDescent="0.25">
      <c r="B167" s="14">
        <v>40886</v>
      </c>
      <c r="C167" s="2">
        <v>1.3</v>
      </c>
      <c r="D167" s="2">
        <v>273.60000000000014</v>
      </c>
    </row>
    <row r="168" spans="2:4" x14ac:dyDescent="0.25">
      <c r="B168" s="14">
        <v>40887</v>
      </c>
      <c r="C168" s="2">
        <v>1.2</v>
      </c>
      <c r="D168" s="2">
        <v>274.80000000000013</v>
      </c>
    </row>
    <row r="169" spans="2:4" x14ac:dyDescent="0.25">
      <c r="B169" s="14">
        <v>40888</v>
      </c>
      <c r="C169" s="2">
        <v>0.6</v>
      </c>
      <c r="D169" s="2">
        <v>275.40000000000015</v>
      </c>
    </row>
    <row r="170" spans="2:4" x14ac:dyDescent="0.25">
      <c r="B170" s="14">
        <v>40889</v>
      </c>
      <c r="C170" s="2">
        <v>0.6</v>
      </c>
      <c r="D170" s="2">
        <v>276.00000000000017</v>
      </c>
    </row>
    <row r="171" spans="2:4" x14ac:dyDescent="0.25">
      <c r="B171" s="14">
        <v>40890</v>
      </c>
      <c r="C171" s="2">
        <v>0.1</v>
      </c>
      <c r="D171" s="2">
        <v>276.10000000000019</v>
      </c>
    </row>
    <row r="172" spans="2:4" x14ac:dyDescent="0.25">
      <c r="B172" s="14">
        <v>40891</v>
      </c>
      <c r="C172" s="2">
        <v>0.1</v>
      </c>
      <c r="D172" s="2">
        <v>276.20000000000022</v>
      </c>
    </row>
    <row r="173" spans="2:4" x14ac:dyDescent="0.25">
      <c r="B173" s="14">
        <v>40892</v>
      </c>
      <c r="C173" s="2">
        <v>0.3</v>
      </c>
      <c r="D173" s="2">
        <v>276.50000000000023</v>
      </c>
    </row>
    <row r="174" spans="2:4" x14ac:dyDescent="0.25">
      <c r="B174" s="14">
        <v>40893</v>
      </c>
      <c r="C174" s="2">
        <v>0</v>
      </c>
      <c r="D174" s="2">
        <v>276.50000000000023</v>
      </c>
    </row>
    <row r="175" spans="2:4" x14ac:dyDescent="0.25">
      <c r="B175" s="14">
        <v>40894</v>
      </c>
      <c r="C175" s="2">
        <v>0.7</v>
      </c>
      <c r="D175" s="2">
        <v>277.20000000000022</v>
      </c>
    </row>
    <row r="176" spans="2:4" x14ac:dyDescent="0.25">
      <c r="B176" s="14">
        <v>40895</v>
      </c>
      <c r="C176" s="2">
        <v>0.4</v>
      </c>
      <c r="D176" s="2">
        <v>277.60000000000019</v>
      </c>
    </row>
    <row r="177" spans="2:4" x14ac:dyDescent="0.25">
      <c r="B177" s="14">
        <v>40896</v>
      </c>
      <c r="C177" s="2">
        <v>0.1</v>
      </c>
      <c r="D177" s="2">
        <v>277.70000000000022</v>
      </c>
    </row>
    <row r="178" spans="2:4" x14ac:dyDescent="0.25">
      <c r="B178" s="14">
        <v>40897</v>
      </c>
      <c r="C178" s="2">
        <v>0.1</v>
      </c>
      <c r="D178" s="2">
        <v>277.80000000000024</v>
      </c>
    </row>
    <row r="179" spans="2:4" x14ac:dyDescent="0.25">
      <c r="B179" s="14">
        <v>40898</v>
      </c>
      <c r="C179" s="2">
        <v>0.1</v>
      </c>
      <c r="D179" s="2">
        <v>277.90000000000026</v>
      </c>
    </row>
    <row r="180" spans="2:4" x14ac:dyDescent="0.25">
      <c r="B180" s="14">
        <v>40899</v>
      </c>
      <c r="C180" s="2">
        <v>0</v>
      </c>
      <c r="D180" s="2">
        <v>277.90000000000026</v>
      </c>
    </row>
    <row r="181" spans="2:4" x14ac:dyDescent="0.25">
      <c r="B181" s="14">
        <v>40900</v>
      </c>
      <c r="C181" s="2">
        <v>0.1</v>
      </c>
      <c r="D181" s="2">
        <v>278.00000000000028</v>
      </c>
    </row>
    <row r="182" spans="2:4" x14ac:dyDescent="0.25">
      <c r="B182" s="14">
        <v>40901</v>
      </c>
      <c r="C182" s="2">
        <v>0.4</v>
      </c>
      <c r="D182" s="2">
        <v>278.40000000000026</v>
      </c>
    </row>
    <row r="183" spans="2:4" x14ac:dyDescent="0.25">
      <c r="B183" s="14">
        <v>40902</v>
      </c>
      <c r="C183" s="2">
        <v>0</v>
      </c>
      <c r="D183" s="2">
        <v>278.40000000000026</v>
      </c>
    </row>
    <row r="184" spans="2:4" x14ac:dyDescent="0.25">
      <c r="B184" s="14">
        <v>40903</v>
      </c>
      <c r="C184" s="2">
        <v>0.1</v>
      </c>
      <c r="D184" s="2">
        <v>278.50000000000028</v>
      </c>
    </row>
    <row r="185" spans="2:4" x14ac:dyDescent="0.25">
      <c r="B185" s="14">
        <v>40904</v>
      </c>
      <c r="C185" s="2">
        <v>0</v>
      </c>
      <c r="D185" s="2">
        <v>278.50000000000028</v>
      </c>
    </row>
    <row r="186" spans="2:4" x14ac:dyDescent="0.25">
      <c r="B186" s="14">
        <v>40905</v>
      </c>
      <c r="C186" s="2">
        <v>0.4</v>
      </c>
      <c r="D186" s="2">
        <v>278.90000000000026</v>
      </c>
    </row>
    <row r="187" spans="2:4" x14ac:dyDescent="0.25">
      <c r="B187" s="14">
        <v>40906</v>
      </c>
      <c r="C187" s="2">
        <v>0.4</v>
      </c>
      <c r="D187" s="2">
        <v>279.30000000000024</v>
      </c>
    </row>
    <row r="188" spans="2:4" x14ac:dyDescent="0.25">
      <c r="B188" s="14">
        <v>40907</v>
      </c>
      <c r="C188" s="2">
        <v>0.1</v>
      </c>
      <c r="D188" s="2">
        <v>279.40000000000026</v>
      </c>
    </row>
    <row r="189" spans="2:4" x14ac:dyDescent="0.25">
      <c r="B189" s="14">
        <v>40908</v>
      </c>
      <c r="C189" s="2">
        <v>0</v>
      </c>
      <c r="D189" s="2">
        <v>279.40000000000026</v>
      </c>
    </row>
    <row r="190" spans="2:4" x14ac:dyDescent="0.25">
      <c r="B190" s="14">
        <v>40909</v>
      </c>
      <c r="C190" s="2">
        <v>0.1</v>
      </c>
      <c r="D190" s="2">
        <v>279.50000000000028</v>
      </c>
    </row>
    <row r="191" spans="2:4" x14ac:dyDescent="0.25">
      <c r="B191" s="14">
        <v>40910</v>
      </c>
      <c r="C191" s="2">
        <v>0.3</v>
      </c>
      <c r="D191" s="2">
        <v>279.8000000000003</v>
      </c>
    </row>
    <row r="192" spans="2:4" x14ac:dyDescent="0.25">
      <c r="B192" s="14">
        <v>40911</v>
      </c>
      <c r="C192" s="2">
        <v>0.1</v>
      </c>
      <c r="D192" s="2">
        <v>279.90000000000032</v>
      </c>
    </row>
    <row r="193" spans="2:4" x14ac:dyDescent="0.25">
      <c r="B193" s="14">
        <v>40912</v>
      </c>
      <c r="C193" s="2">
        <v>0.2</v>
      </c>
      <c r="D193" s="2">
        <v>280.10000000000031</v>
      </c>
    </row>
    <row r="194" spans="2:4" x14ac:dyDescent="0.25">
      <c r="B194" s="14">
        <v>40913</v>
      </c>
      <c r="C194" s="2">
        <v>0.2</v>
      </c>
      <c r="D194" s="2">
        <v>280.3000000000003</v>
      </c>
    </row>
    <row r="195" spans="2:4" x14ac:dyDescent="0.25">
      <c r="B195" s="14">
        <v>40914</v>
      </c>
      <c r="C195" s="2">
        <v>0.3</v>
      </c>
      <c r="D195" s="2">
        <v>280.60000000000031</v>
      </c>
    </row>
    <row r="196" spans="2:4" x14ac:dyDescent="0.25">
      <c r="B196" s="14">
        <v>40915</v>
      </c>
      <c r="C196" s="2">
        <v>0.2</v>
      </c>
      <c r="D196" s="2">
        <v>280.8000000000003</v>
      </c>
    </row>
    <row r="197" spans="2:4" x14ac:dyDescent="0.25">
      <c r="B197" s="14">
        <v>40916</v>
      </c>
      <c r="C197" s="2">
        <v>0.1</v>
      </c>
      <c r="D197" s="2">
        <v>280.90000000000032</v>
      </c>
    </row>
    <row r="198" spans="2:4" x14ac:dyDescent="0.25">
      <c r="B198" s="14">
        <v>40917</v>
      </c>
      <c r="C198" s="2">
        <v>0.1</v>
      </c>
      <c r="D198" s="2">
        <v>281.00000000000034</v>
      </c>
    </row>
    <row r="199" spans="2:4" x14ac:dyDescent="0.25">
      <c r="B199" s="14">
        <v>40918</v>
      </c>
      <c r="C199" s="2">
        <v>0.3</v>
      </c>
      <c r="D199" s="2">
        <v>281.30000000000035</v>
      </c>
    </row>
    <row r="200" spans="2:4" x14ac:dyDescent="0.25">
      <c r="B200" s="14">
        <v>40919</v>
      </c>
      <c r="C200" s="2">
        <v>0.5</v>
      </c>
      <c r="D200" s="2">
        <v>281.80000000000035</v>
      </c>
    </row>
    <row r="201" spans="2:4" x14ac:dyDescent="0.25">
      <c r="B201" s="14">
        <v>40920</v>
      </c>
      <c r="C201" s="2">
        <v>0.2</v>
      </c>
      <c r="D201" s="2">
        <v>282.00000000000034</v>
      </c>
    </row>
    <row r="202" spans="2:4" x14ac:dyDescent="0.25">
      <c r="B202" s="14">
        <v>40921</v>
      </c>
      <c r="C202" s="2">
        <v>0.6</v>
      </c>
      <c r="D202" s="2">
        <v>282.60000000000036</v>
      </c>
    </row>
    <row r="203" spans="2:4" x14ac:dyDescent="0.25">
      <c r="B203" s="14">
        <v>40922</v>
      </c>
      <c r="C203" s="2">
        <v>0.5</v>
      </c>
      <c r="D203" s="2">
        <v>283.10000000000036</v>
      </c>
    </row>
    <row r="204" spans="2:4" x14ac:dyDescent="0.25">
      <c r="B204" s="14">
        <v>40923</v>
      </c>
      <c r="C204" s="2">
        <v>1.2</v>
      </c>
      <c r="D204" s="2">
        <v>284.30000000000035</v>
      </c>
    </row>
    <row r="205" spans="2:4" x14ac:dyDescent="0.25">
      <c r="B205" s="14">
        <v>40924</v>
      </c>
      <c r="C205" s="2">
        <v>1.6</v>
      </c>
      <c r="D205" s="2">
        <v>285.90000000000038</v>
      </c>
    </row>
    <row r="206" spans="2:4" x14ac:dyDescent="0.25">
      <c r="B206" s="14">
        <v>40925</v>
      </c>
      <c r="C206" s="2">
        <v>1.4</v>
      </c>
      <c r="D206" s="2">
        <v>287.30000000000035</v>
      </c>
    </row>
    <row r="207" spans="2:4" x14ac:dyDescent="0.25">
      <c r="B207" s="14">
        <v>40926</v>
      </c>
      <c r="C207" s="2">
        <v>0.5</v>
      </c>
      <c r="D207" s="2">
        <v>287.80000000000035</v>
      </c>
    </row>
    <row r="208" spans="2:4" x14ac:dyDescent="0.25">
      <c r="B208" s="14">
        <v>40927</v>
      </c>
      <c r="C208" s="2">
        <v>0</v>
      </c>
      <c r="D208" s="2">
        <v>287.80000000000035</v>
      </c>
    </row>
    <row r="209" spans="2:4" x14ac:dyDescent="0.25">
      <c r="B209" s="14">
        <v>40928</v>
      </c>
      <c r="C209" s="2">
        <v>0.1</v>
      </c>
      <c r="D209" s="2">
        <v>287.90000000000038</v>
      </c>
    </row>
    <row r="210" spans="2:4" x14ac:dyDescent="0.25">
      <c r="B210" s="14">
        <v>40929</v>
      </c>
      <c r="C210" s="2">
        <v>0</v>
      </c>
      <c r="D210" s="2">
        <v>287.90000000000038</v>
      </c>
    </row>
    <row r="211" spans="2:4" x14ac:dyDescent="0.25">
      <c r="B211" s="14">
        <v>40930</v>
      </c>
      <c r="C211" s="2">
        <v>0.1</v>
      </c>
      <c r="D211" s="2">
        <v>288.0000000000004</v>
      </c>
    </row>
    <row r="212" spans="2:4" x14ac:dyDescent="0.25">
      <c r="B212" s="14">
        <v>40931</v>
      </c>
      <c r="C212" s="2">
        <v>0.5</v>
      </c>
      <c r="D212" s="2">
        <v>288.5000000000004</v>
      </c>
    </row>
    <row r="213" spans="2:4" x14ac:dyDescent="0.25">
      <c r="B213" s="14">
        <v>40932</v>
      </c>
      <c r="C213" s="2">
        <v>0.3</v>
      </c>
      <c r="D213" s="2">
        <v>288.80000000000041</v>
      </c>
    </row>
    <row r="214" spans="2:4" x14ac:dyDescent="0.25">
      <c r="B214" s="14">
        <v>40933</v>
      </c>
      <c r="C214" s="2">
        <v>0.3</v>
      </c>
      <c r="D214" s="2">
        <v>289.10000000000042</v>
      </c>
    </row>
    <row r="215" spans="2:4" x14ac:dyDescent="0.25">
      <c r="B215" s="14">
        <v>40934</v>
      </c>
      <c r="C215" s="2">
        <v>0.2</v>
      </c>
      <c r="D215" s="2">
        <v>289.30000000000041</v>
      </c>
    </row>
    <row r="216" spans="2:4" x14ac:dyDescent="0.25">
      <c r="B216" s="14">
        <v>40935</v>
      </c>
      <c r="C216" s="2">
        <v>1.5</v>
      </c>
      <c r="D216" s="2">
        <v>290.80000000000041</v>
      </c>
    </row>
    <row r="217" spans="2:4" x14ac:dyDescent="0.25">
      <c r="B217" s="14">
        <v>40936</v>
      </c>
      <c r="C217" s="2">
        <v>1.7</v>
      </c>
      <c r="D217" s="2">
        <v>292.5000000000004</v>
      </c>
    </row>
    <row r="218" spans="2:4" x14ac:dyDescent="0.25">
      <c r="B218" s="14">
        <v>40937</v>
      </c>
      <c r="C218" s="2">
        <v>0.1</v>
      </c>
      <c r="D218" s="2">
        <v>292.60000000000042</v>
      </c>
    </row>
    <row r="219" spans="2:4" x14ac:dyDescent="0.25">
      <c r="B219" s="14">
        <v>40938</v>
      </c>
      <c r="C219" s="2">
        <v>0</v>
      </c>
      <c r="D219" s="2">
        <v>292.60000000000042</v>
      </c>
    </row>
    <row r="220" spans="2:4" x14ac:dyDescent="0.25">
      <c r="B220" s="14">
        <v>40939</v>
      </c>
      <c r="C220" s="2">
        <v>0</v>
      </c>
      <c r="D220" s="2">
        <v>292.60000000000042</v>
      </c>
    </row>
    <row r="221" spans="2:4" x14ac:dyDescent="0.25">
      <c r="B221" s="14">
        <v>40940</v>
      </c>
      <c r="C221" s="2">
        <v>0.1</v>
      </c>
      <c r="D221" s="2">
        <v>292.70000000000044</v>
      </c>
    </row>
    <row r="222" spans="2:4" x14ac:dyDescent="0.25">
      <c r="B222" s="14">
        <v>40941</v>
      </c>
      <c r="C222" s="2">
        <v>0.6</v>
      </c>
      <c r="D222" s="2">
        <v>293.30000000000047</v>
      </c>
    </row>
    <row r="223" spans="2:4" x14ac:dyDescent="0.25">
      <c r="B223" s="14">
        <v>40942</v>
      </c>
      <c r="C223" s="2">
        <v>0.4</v>
      </c>
      <c r="D223" s="2">
        <v>293.70000000000044</v>
      </c>
    </row>
    <row r="224" spans="2:4" x14ac:dyDescent="0.25">
      <c r="B224" s="14">
        <v>40943</v>
      </c>
      <c r="C224" s="2">
        <v>0.9</v>
      </c>
      <c r="D224" s="2">
        <v>294.60000000000042</v>
      </c>
    </row>
    <row r="225" spans="2:4" x14ac:dyDescent="0.25">
      <c r="B225" s="14">
        <v>40944</v>
      </c>
      <c r="C225" s="2">
        <v>1.9</v>
      </c>
      <c r="D225" s="2">
        <v>296.5000000000004</v>
      </c>
    </row>
    <row r="226" spans="2:4" x14ac:dyDescent="0.25">
      <c r="B226" s="14">
        <v>40945</v>
      </c>
      <c r="C226" s="2">
        <v>2.1</v>
      </c>
      <c r="D226" s="2">
        <v>298.60000000000042</v>
      </c>
    </row>
    <row r="227" spans="2:4" x14ac:dyDescent="0.25">
      <c r="B227" s="14">
        <v>40946</v>
      </c>
      <c r="C227" s="2">
        <v>1.8</v>
      </c>
      <c r="D227" s="2">
        <v>300.40000000000043</v>
      </c>
    </row>
    <row r="228" spans="2:4" x14ac:dyDescent="0.25">
      <c r="B228" s="14">
        <v>40947</v>
      </c>
      <c r="C228" s="2">
        <v>1.7</v>
      </c>
      <c r="D228" s="2">
        <v>302.10000000000042</v>
      </c>
    </row>
    <row r="229" spans="2:4" x14ac:dyDescent="0.25">
      <c r="B229" s="14">
        <v>40948</v>
      </c>
      <c r="C229" s="2">
        <v>0.3</v>
      </c>
      <c r="D229" s="2">
        <v>302.40000000000043</v>
      </c>
    </row>
    <row r="230" spans="2:4" x14ac:dyDescent="0.25">
      <c r="B230" s="14">
        <v>40949</v>
      </c>
      <c r="C230" s="2">
        <v>1.7</v>
      </c>
      <c r="D230" s="2">
        <v>304.10000000000042</v>
      </c>
    </row>
    <row r="231" spans="2:4" x14ac:dyDescent="0.25">
      <c r="B231" s="14">
        <v>40950</v>
      </c>
      <c r="C231" s="2">
        <v>2.2000000000000002</v>
      </c>
      <c r="D231" s="2">
        <v>306.30000000000041</v>
      </c>
    </row>
    <row r="232" spans="2:4" x14ac:dyDescent="0.25">
      <c r="B232" s="14">
        <v>40951</v>
      </c>
      <c r="C232" s="2">
        <v>0.7</v>
      </c>
      <c r="D232" s="2">
        <v>307.0000000000004</v>
      </c>
    </row>
    <row r="233" spans="2:4" x14ac:dyDescent="0.25">
      <c r="B233" s="14">
        <v>40952</v>
      </c>
      <c r="C233" s="2">
        <v>0.2</v>
      </c>
      <c r="D233" s="2">
        <v>307.20000000000039</v>
      </c>
    </row>
    <row r="234" spans="2:4" x14ac:dyDescent="0.25">
      <c r="B234" s="14">
        <v>40953</v>
      </c>
      <c r="C234" s="2">
        <v>0.5</v>
      </c>
      <c r="D234" s="2">
        <v>307.70000000000039</v>
      </c>
    </row>
    <row r="235" spans="2:4" x14ac:dyDescent="0.25">
      <c r="B235" s="14">
        <v>40954</v>
      </c>
      <c r="C235" s="2">
        <v>0.5</v>
      </c>
      <c r="D235" s="2">
        <v>308.20000000000039</v>
      </c>
    </row>
    <row r="236" spans="2:4" x14ac:dyDescent="0.25">
      <c r="B236" s="14">
        <v>40955</v>
      </c>
      <c r="C236" s="2">
        <v>0.2</v>
      </c>
      <c r="D236" s="2">
        <v>308.40000000000038</v>
      </c>
    </row>
    <row r="237" spans="2:4" x14ac:dyDescent="0.25">
      <c r="B237" s="14">
        <v>40956</v>
      </c>
      <c r="C237" s="2">
        <v>0.1</v>
      </c>
      <c r="D237" s="2">
        <v>308.5000000000004</v>
      </c>
    </row>
    <row r="238" spans="2:4" x14ac:dyDescent="0.25">
      <c r="B238" s="14">
        <v>40957</v>
      </c>
      <c r="C238" s="2">
        <v>0.2</v>
      </c>
      <c r="D238" s="2">
        <v>308.70000000000039</v>
      </c>
    </row>
    <row r="239" spans="2:4" x14ac:dyDescent="0.25">
      <c r="B239" s="14">
        <v>40958</v>
      </c>
      <c r="C239" s="2">
        <v>1.4</v>
      </c>
      <c r="D239" s="2">
        <v>310.10000000000036</v>
      </c>
    </row>
    <row r="240" spans="2:4" x14ac:dyDescent="0.25">
      <c r="B240" s="14">
        <v>40959</v>
      </c>
      <c r="C240" s="2">
        <v>2</v>
      </c>
      <c r="D240" s="2">
        <v>312.10000000000036</v>
      </c>
    </row>
    <row r="241" spans="2:4" x14ac:dyDescent="0.25">
      <c r="B241" s="14">
        <v>40960</v>
      </c>
      <c r="C241" s="2">
        <v>1.5</v>
      </c>
      <c r="D241" s="2">
        <v>313.60000000000036</v>
      </c>
    </row>
    <row r="242" spans="2:4" x14ac:dyDescent="0.25">
      <c r="B242" s="14">
        <v>40961</v>
      </c>
      <c r="C242" s="2">
        <v>1.8</v>
      </c>
      <c r="D242" s="2">
        <v>315.40000000000038</v>
      </c>
    </row>
    <row r="243" spans="2:4" x14ac:dyDescent="0.25">
      <c r="B243" s="14">
        <v>40962</v>
      </c>
      <c r="C243" s="2">
        <v>0.3</v>
      </c>
      <c r="D243" s="2">
        <v>315.70000000000039</v>
      </c>
    </row>
    <row r="244" spans="2:4" x14ac:dyDescent="0.25">
      <c r="B244" s="14">
        <v>40963</v>
      </c>
      <c r="C244" s="2">
        <v>0.2</v>
      </c>
      <c r="D244" s="2">
        <v>315.90000000000038</v>
      </c>
    </row>
    <row r="245" spans="2:4" x14ac:dyDescent="0.25">
      <c r="B245" s="14">
        <v>40964</v>
      </c>
      <c r="C245" s="2">
        <v>1.1000000000000001</v>
      </c>
      <c r="D245" s="2">
        <v>317.0000000000004</v>
      </c>
    </row>
    <row r="246" spans="2:4" x14ac:dyDescent="0.25">
      <c r="B246" s="14">
        <v>40965</v>
      </c>
      <c r="C246" s="2">
        <v>0.2</v>
      </c>
      <c r="D246" s="2">
        <v>317.20000000000039</v>
      </c>
    </row>
    <row r="247" spans="2:4" x14ac:dyDescent="0.25">
      <c r="B247" s="14">
        <v>40966</v>
      </c>
      <c r="C247" s="2">
        <v>1</v>
      </c>
      <c r="D247" s="2">
        <v>318.20000000000039</v>
      </c>
    </row>
    <row r="248" spans="2:4" x14ac:dyDescent="0.25">
      <c r="B248" s="14">
        <v>40967</v>
      </c>
      <c r="C248" s="2">
        <v>0.2</v>
      </c>
      <c r="D248" s="2">
        <v>318.40000000000038</v>
      </c>
    </row>
    <row r="249" spans="2:4" x14ac:dyDescent="0.25">
      <c r="B249" s="14">
        <v>40968</v>
      </c>
      <c r="C249" s="2">
        <v>0.2</v>
      </c>
      <c r="D249" s="2">
        <v>318.60000000000036</v>
      </c>
    </row>
    <row r="250" spans="2:4" x14ac:dyDescent="0.25">
      <c r="B250" s="14">
        <v>40969</v>
      </c>
      <c r="C250" s="2">
        <v>0.6</v>
      </c>
      <c r="D250" s="2">
        <v>319.20000000000039</v>
      </c>
    </row>
    <row r="251" spans="2:4" x14ac:dyDescent="0.25">
      <c r="B251" s="14">
        <v>40970</v>
      </c>
      <c r="C251" s="2">
        <v>0.2</v>
      </c>
      <c r="D251" s="2">
        <v>319.40000000000038</v>
      </c>
    </row>
    <row r="252" spans="2:4" x14ac:dyDescent="0.25">
      <c r="B252" s="14">
        <v>40971</v>
      </c>
      <c r="C252" s="2">
        <v>0.5</v>
      </c>
      <c r="D252" s="2">
        <v>319.90000000000038</v>
      </c>
    </row>
    <row r="253" spans="2:4" x14ac:dyDescent="0.25">
      <c r="B253" s="14">
        <v>40972</v>
      </c>
      <c r="C253" s="2">
        <v>0.7</v>
      </c>
      <c r="D253" s="2">
        <v>320.60000000000036</v>
      </c>
    </row>
    <row r="254" spans="2:4" x14ac:dyDescent="0.25">
      <c r="B254" s="14">
        <v>40973</v>
      </c>
      <c r="C254" s="2">
        <v>0.8</v>
      </c>
      <c r="D254" s="2">
        <v>321.40000000000038</v>
      </c>
    </row>
    <row r="255" spans="2:4" x14ac:dyDescent="0.25">
      <c r="B255" s="14">
        <v>40974</v>
      </c>
      <c r="C255" s="2">
        <v>1.5</v>
      </c>
      <c r="D255" s="2">
        <v>322.90000000000038</v>
      </c>
    </row>
    <row r="256" spans="2:4" x14ac:dyDescent="0.25">
      <c r="B256" s="14">
        <v>40975</v>
      </c>
      <c r="C256" s="2">
        <v>0.6</v>
      </c>
      <c r="D256" s="2">
        <v>323.5000000000004</v>
      </c>
    </row>
    <row r="257" spans="2:4" x14ac:dyDescent="0.25">
      <c r="B257" s="14">
        <v>40976</v>
      </c>
      <c r="C257" s="2">
        <v>1.1000000000000001</v>
      </c>
      <c r="D257" s="2">
        <v>324.60000000000042</v>
      </c>
    </row>
    <row r="258" spans="2:4" x14ac:dyDescent="0.25">
      <c r="B258" s="14">
        <v>40977</v>
      </c>
      <c r="C258" s="2">
        <v>1.8</v>
      </c>
      <c r="D258" s="2">
        <v>326.40000000000043</v>
      </c>
    </row>
    <row r="259" spans="2:4" x14ac:dyDescent="0.25">
      <c r="B259" s="14">
        <v>40978</v>
      </c>
      <c r="C259" s="2">
        <v>0.1</v>
      </c>
      <c r="D259" s="2">
        <v>326.50000000000045</v>
      </c>
    </row>
    <row r="260" spans="2:4" x14ac:dyDescent="0.25">
      <c r="B260" s="14">
        <v>40979</v>
      </c>
      <c r="C260" s="2">
        <v>1</v>
      </c>
      <c r="D260" s="2">
        <v>327.50000000000045</v>
      </c>
    </row>
    <row r="261" spans="2:4" x14ac:dyDescent="0.25">
      <c r="B261" s="14">
        <v>40980</v>
      </c>
      <c r="C261" s="2">
        <v>0.9</v>
      </c>
      <c r="D261" s="2">
        <v>328.40000000000043</v>
      </c>
    </row>
    <row r="262" spans="2:4" x14ac:dyDescent="0.25">
      <c r="B262" s="14">
        <v>40981</v>
      </c>
      <c r="C262" s="2">
        <v>0.4</v>
      </c>
      <c r="D262" s="2">
        <v>328.80000000000041</v>
      </c>
    </row>
    <row r="263" spans="2:4" x14ac:dyDescent="0.25">
      <c r="B263" s="14">
        <v>40982</v>
      </c>
      <c r="C263" s="2">
        <v>2.2000000000000002</v>
      </c>
      <c r="D263" s="2">
        <v>331.0000000000004</v>
      </c>
    </row>
    <row r="264" spans="2:4" x14ac:dyDescent="0.25">
      <c r="B264" s="14">
        <v>40983</v>
      </c>
      <c r="C264" s="2">
        <v>2.9</v>
      </c>
      <c r="D264" s="2">
        <v>333.90000000000038</v>
      </c>
    </row>
    <row r="265" spans="2:4" x14ac:dyDescent="0.25">
      <c r="B265" s="14">
        <v>40984</v>
      </c>
      <c r="C265" s="2">
        <v>2.8</v>
      </c>
      <c r="D265" s="2">
        <v>336.70000000000039</v>
      </c>
    </row>
    <row r="266" spans="2:4" x14ac:dyDescent="0.25">
      <c r="B266" s="14">
        <v>40985</v>
      </c>
      <c r="C266" s="2">
        <v>0.7</v>
      </c>
      <c r="D266" s="2">
        <v>337.40000000000038</v>
      </c>
    </row>
    <row r="267" spans="2:4" x14ac:dyDescent="0.25">
      <c r="B267" s="14">
        <v>40986</v>
      </c>
      <c r="C267" s="2">
        <v>0.7</v>
      </c>
      <c r="D267" s="2">
        <v>338.10000000000036</v>
      </c>
    </row>
    <row r="268" spans="2:4" x14ac:dyDescent="0.25">
      <c r="B268" s="14">
        <v>40987</v>
      </c>
      <c r="C268" s="2">
        <v>2.8</v>
      </c>
      <c r="D268" s="2">
        <v>340.90000000000038</v>
      </c>
    </row>
    <row r="269" spans="2:4" x14ac:dyDescent="0.25">
      <c r="B269" s="14">
        <v>40988</v>
      </c>
      <c r="C269" s="2">
        <v>2.5</v>
      </c>
      <c r="D269" s="2">
        <v>343.40000000000038</v>
      </c>
    </row>
    <row r="270" spans="2:4" x14ac:dyDescent="0.25">
      <c r="B270" s="14">
        <v>40989</v>
      </c>
      <c r="C270" s="2">
        <v>3</v>
      </c>
      <c r="D270" s="2">
        <v>346.40000000000038</v>
      </c>
    </row>
    <row r="271" spans="2:4" x14ac:dyDescent="0.25">
      <c r="B271" s="14">
        <v>40990</v>
      </c>
      <c r="C271" s="2">
        <v>3.1</v>
      </c>
      <c r="D271" s="2">
        <v>349.5000000000004</v>
      </c>
    </row>
    <row r="272" spans="2:4" x14ac:dyDescent="0.25">
      <c r="B272" s="14">
        <v>40991</v>
      </c>
      <c r="C272" s="2">
        <v>3</v>
      </c>
      <c r="D272" s="2">
        <v>352.5000000000004</v>
      </c>
    </row>
    <row r="273" spans="2:4" x14ac:dyDescent="0.25">
      <c r="B273" s="14">
        <v>40992</v>
      </c>
      <c r="C273" s="2">
        <v>2.6</v>
      </c>
      <c r="D273" s="2">
        <v>355.10000000000042</v>
      </c>
    </row>
    <row r="274" spans="2:4" x14ac:dyDescent="0.25">
      <c r="B274" s="14">
        <v>40993</v>
      </c>
      <c r="C274" s="2">
        <v>3.4</v>
      </c>
      <c r="D274" s="2">
        <v>358.5000000000004</v>
      </c>
    </row>
    <row r="275" spans="2:4" x14ac:dyDescent="0.25">
      <c r="B275" s="14">
        <v>40994</v>
      </c>
      <c r="C275" s="2">
        <v>3.4</v>
      </c>
      <c r="D275" s="2">
        <v>361.90000000000038</v>
      </c>
    </row>
    <row r="276" spans="2:4" x14ac:dyDescent="0.25">
      <c r="B276" s="14">
        <v>40995</v>
      </c>
      <c r="C276" s="2">
        <v>3</v>
      </c>
      <c r="D276" s="2">
        <v>364.90000000000038</v>
      </c>
    </row>
    <row r="277" spans="2:4" x14ac:dyDescent="0.25">
      <c r="B277" s="14">
        <v>40996</v>
      </c>
      <c r="C277" s="2">
        <v>3.1</v>
      </c>
      <c r="D277" s="2">
        <v>368.0000000000004</v>
      </c>
    </row>
    <row r="278" spans="2:4" x14ac:dyDescent="0.25">
      <c r="B278" s="14">
        <v>40997</v>
      </c>
      <c r="C278" s="2">
        <v>1.9</v>
      </c>
      <c r="D278" s="2">
        <v>369.90000000000038</v>
      </c>
    </row>
    <row r="279" spans="2:4" x14ac:dyDescent="0.25">
      <c r="B279" s="14">
        <v>40998</v>
      </c>
      <c r="C279" s="2">
        <v>0.7</v>
      </c>
      <c r="D279" s="2">
        <v>370.60000000000036</v>
      </c>
    </row>
    <row r="280" spans="2:4" x14ac:dyDescent="0.25">
      <c r="B280" s="14">
        <v>40999</v>
      </c>
      <c r="C280" s="2">
        <v>0.5</v>
      </c>
      <c r="D280" s="2">
        <v>371.10000000000036</v>
      </c>
    </row>
    <row r="281" spans="2:4" x14ac:dyDescent="0.25">
      <c r="B281" s="14">
        <v>41000</v>
      </c>
      <c r="C281" s="2">
        <v>3.4</v>
      </c>
      <c r="D281" s="2">
        <v>374.50000000000034</v>
      </c>
    </row>
    <row r="282" spans="2:4" x14ac:dyDescent="0.25">
      <c r="B282" s="14">
        <v>41001</v>
      </c>
      <c r="C282" s="2">
        <v>2.7</v>
      </c>
      <c r="D282" s="2">
        <v>377.20000000000033</v>
      </c>
    </row>
    <row r="283" spans="2:4" x14ac:dyDescent="0.25">
      <c r="B283" s="14">
        <v>41002</v>
      </c>
      <c r="C283" s="2">
        <v>2.8</v>
      </c>
      <c r="D283" s="2">
        <v>380.00000000000034</v>
      </c>
    </row>
    <row r="284" spans="2:4" x14ac:dyDescent="0.25">
      <c r="B284" s="14">
        <v>41003</v>
      </c>
      <c r="C284" s="2">
        <v>0.9</v>
      </c>
      <c r="D284" s="2">
        <v>380.90000000000032</v>
      </c>
    </row>
    <row r="285" spans="2:4" x14ac:dyDescent="0.25">
      <c r="B285" s="14">
        <v>41004</v>
      </c>
      <c r="C285" s="2">
        <v>0.5</v>
      </c>
      <c r="D285" s="2">
        <v>381.40000000000032</v>
      </c>
    </row>
    <row r="286" spans="2:4" x14ac:dyDescent="0.25">
      <c r="B286" s="14">
        <v>41005</v>
      </c>
      <c r="C286" s="2">
        <v>3.1</v>
      </c>
      <c r="D286" s="2">
        <v>384.50000000000034</v>
      </c>
    </row>
    <row r="287" spans="2:4" x14ac:dyDescent="0.25">
      <c r="B287" s="14">
        <v>41006</v>
      </c>
      <c r="C287" s="2">
        <v>1.1000000000000001</v>
      </c>
      <c r="D287" s="2">
        <v>385.60000000000036</v>
      </c>
    </row>
    <row r="288" spans="2:4" x14ac:dyDescent="0.25">
      <c r="B288" s="14">
        <v>41007</v>
      </c>
      <c r="C288" s="2">
        <v>2.7</v>
      </c>
      <c r="D288" s="2">
        <v>388.30000000000035</v>
      </c>
    </row>
    <row r="289" spans="2:4" x14ac:dyDescent="0.25">
      <c r="B289" s="14">
        <v>41008</v>
      </c>
      <c r="C289" s="2">
        <v>0.9</v>
      </c>
      <c r="D289" s="2">
        <v>389.20000000000033</v>
      </c>
    </row>
    <row r="290" spans="2:4" x14ac:dyDescent="0.25">
      <c r="B290" s="14">
        <v>41009</v>
      </c>
      <c r="C290" s="2">
        <v>0.9</v>
      </c>
      <c r="D290" s="2">
        <v>390.10000000000031</v>
      </c>
    </row>
    <row r="291" spans="2:4" x14ac:dyDescent="0.25">
      <c r="B291" s="14">
        <v>41010</v>
      </c>
      <c r="C291" s="2">
        <v>2.5</v>
      </c>
      <c r="D291" s="2">
        <v>392.60000000000031</v>
      </c>
    </row>
    <row r="292" spans="2:4" x14ac:dyDescent="0.25">
      <c r="B292" s="14">
        <v>41011</v>
      </c>
      <c r="C292" s="2">
        <v>2.2000000000000002</v>
      </c>
      <c r="D292" s="2">
        <v>394.8000000000003</v>
      </c>
    </row>
    <row r="293" spans="2:4" x14ac:dyDescent="0.25">
      <c r="B293" s="14">
        <v>41012</v>
      </c>
      <c r="C293" s="2">
        <v>2.7</v>
      </c>
      <c r="D293" s="2">
        <v>397.50000000000028</v>
      </c>
    </row>
    <row r="294" spans="2:4" x14ac:dyDescent="0.25">
      <c r="B294" s="14">
        <v>41013</v>
      </c>
      <c r="C294" s="2">
        <v>1.6</v>
      </c>
      <c r="D294" s="2">
        <v>399.10000000000031</v>
      </c>
    </row>
    <row r="295" spans="2:4" x14ac:dyDescent="0.25">
      <c r="B295" s="14">
        <v>41014</v>
      </c>
      <c r="C295" s="2">
        <v>0.6</v>
      </c>
      <c r="D295" s="2">
        <v>399.70000000000033</v>
      </c>
    </row>
    <row r="296" spans="2:4" x14ac:dyDescent="0.25">
      <c r="B296" s="14">
        <v>41015</v>
      </c>
      <c r="C296" s="2">
        <v>2.2000000000000002</v>
      </c>
      <c r="D296" s="2">
        <v>401.90000000000032</v>
      </c>
    </row>
    <row r="297" spans="2:4" x14ac:dyDescent="0.25">
      <c r="B297" s="14">
        <v>41016</v>
      </c>
      <c r="C297" s="2">
        <v>2.4</v>
      </c>
      <c r="D297" s="2">
        <v>404.3000000000003</v>
      </c>
    </row>
    <row r="298" spans="2:4" x14ac:dyDescent="0.25">
      <c r="B298" s="14">
        <v>41017</v>
      </c>
      <c r="C298" s="2">
        <v>2.4</v>
      </c>
      <c r="D298" s="2">
        <v>406.70000000000027</v>
      </c>
    </row>
    <row r="299" spans="2:4" x14ac:dyDescent="0.25">
      <c r="B299" s="14">
        <v>41018</v>
      </c>
      <c r="C299" s="2">
        <v>2.4</v>
      </c>
      <c r="D299" s="2">
        <v>409.10000000000025</v>
      </c>
    </row>
    <row r="300" spans="2:4" x14ac:dyDescent="0.25">
      <c r="B300" s="14">
        <v>41019</v>
      </c>
      <c r="C300" s="2">
        <v>2.2999999999999998</v>
      </c>
      <c r="D300" s="2">
        <v>411.40000000000026</v>
      </c>
    </row>
    <row r="301" spans="2:4" x14ac:dyDescent="0.25">
      <c r="B301" s="14">
        <v>41020</v>
      </c>
      <c r="C301" s="2">
        <v>2.2000000000000002</v>
      </c>
      <c r="D301" s="2">
        <v>413.60000000000025</v>
      </c>
    </row>
    <row r="302" spans="2:4" x14ac:dyDescent="0.25">
      <c r="B302" s="14">
        <v>41021</v>
      </c>
      <c r="C302" s="2">
        <v>2.1</v>
      </c>
      <c r="D302" s="2">
        <v>415.70000000000027</v>
      </c>
    </row>
    <row r="303" spans="2:4" x14ac:dyDescent="0.25">
      <c r="B303" s="14">
        <v>41022</v>
      </c>
      <c r="C303" s="2">
        <v>2</v>
      </c>
      <c r="D303" s="2">
        <v>417.70000000000027</v>
      </c>
    </row>
    <row r="304" spans="2:4" x14ac:dyDescent="0.25">
      <c r="B304" s="14">
        <v>41023</v>
      </c>
      <c r="C304" s="2">
        <v>1.8</v>
      </c>
      <c r="D304" s="2">
        <v>419.50000000000028</v>
      </c>
    </row>
    <row r="305" spans="2:4" x14ac:dyDescent="0.25">
      <c r="B305" s="14">
        <v>41024</v>
      </c>
      <c r="C305" s="2">
        <v>1.2</v>
      </c>
      <c r="D305" s="2">
        <v>420.70000000000027</v>
      </c>
    </row>
    <row r="306" spans="2:4" x14ac:dyDescent="0.25">
      <c r="B306" s="14">
        <v>41025</v>
      </c>
      <c r="C306" s="2">
        <v>1.8</v>
      </c>
      <c r="D306" s="2">
        <v>422.50000000000028</v>
      </c>
    </row>
    <row r="307" spans="2:4" x14ac:dyDescent="0.25">
      <c r="B307" s="14">
        <v>41026</v>
      </c>
      <c r="C307" s="2">
        <v>2</v>
      </c>
      <c r="D307" s="2">
        <v>424.50000000000028</v>
      </c>
    </row>
    <row r="308" spans="2:4" x14ac:dyDescent="0.25">
      <c r="B308" s="14">
        <v>41027</v>
      </c>
      <c r="C308" s="2">
        <v>1.4</v>
      </c>
      <c r="D308" s="2">
        <v>425.90000000000026</v>
      </c>
    </row>
    <row r="309" spans="2:4" x14ac:dyDescent="0.25">
      <c r="B309" s="14">
        <v>41028</v>
      </c>
      <c r="C309" s="2">
        <v>2</v>
      </c>
      <c r="D309" s="2">
        <v>427.90000000000026</v>
      </c>
    </row>
    <row r="310" spans="2:4" x14ac:dyDescent="0.25">
      <c r="B310" s="14">
        <v>41029</v>
      </c>
      <c r="C310" s="2">
        <v>2.4</v>
      </c>
      <c r="D310" s="2">
        <v>430.30000000000024</v>
      </c>
    </row>
    <row r="311" spans="2:4" x14ac:dyDescent="0.25">
      <c r="B311" s="14">
        <v>41030</v>
      </c>
      <c r="C311" s="2">
        <v>3.1</v>
      </c>
      <c r="D311" s="2">
        <v>433.40000000000026</v>
      </c>
    </row>
    <row r="312" spans="2:4" x14ac:dyDescent="0.25">
      <c r="B312" s="14">
        <v>41031</v>
      </c>
      <c r="C312" s="2">
        <v>0.8</v>
      </c>
      <c r="D312" s="2">
        <v>434.20000000000027</v>
      </c>
    </row>
    <row r="313" spans="2:4" x14ac:dyDescent="0.25">
      <c r="B313" s="14">
        <v>41032</v>
      </c>
      <c r="C313" s="2">
        <v>1.3</v>
      </c>
      <c r="D313" s="2">
        <v>435.50000000000028</v>
      </c>
    </row>
    <row r="314" spans="2:4" x14ac:dyDescent="0.25">
      <c r="B314" s="14">
        <v>41033</v>
      </c>
      <c r="C314" s="2">
        <v>2.2000000000000002</v>
      </c>
      <c r="D314" s="2">
        <v>437.70000000000027</v>
      </c>
    </row>
    <row r="315" spans="2:4" x14ac:dyDescent="0.25">
      <c r="B315" s="14">
        <v>41034</v>
      </c>
      <c r="C315" s="2">
        <v>0.4</v>
      </c>
      <c r="D315" s="2">
        <v>438.10000000000025</v>
      </c>
    </row>
    <row r="316" spans="2:4" x14ac:dyDescent="0.25">
      <c r="B316" s="14">
        <v>41035</v>
      </c>
      <c r="C316" s="2">
        <v>0.5</v>
      </c>
      <c r="D316" s="2">
        <v>438.60000000000025</v>
      </c>
    </row>
    <row r="317" spans="2:4" x14ac:dyDescent="0.25">
      <c r="B317" s="14">
        <v>41036</v>
      </c>
      <c r="C317" s="2">
        <v>3.1</v>
      </c>
      <c r="D317" s="2">
        <v>441.70000000000027</v>
      </c>
    </row>
    <row r="318" spans="2:4" x14ac:dyDescent="0.25">
      <c r="B318" s="14">
        <v>41037</v>
      </c>
      <c r="C318" s="2">
        <v>2.5</v>
      </c>
      <c r="D318" s="2">
        <v>444.20000000000027</v>
      </c>
    </row>
    <row r="319" spans="2:4" x14ac:dyDescent="0.25">
      <c r="B319" s="14">
        <v>41038</v>
      </c>
      <c r="C319" s="2">
        <v>2.1</v>
      </c>
      <c r="D319" s="2">
        <v>446.3000000000003</v>
      </c>
    </row>
    <row r="320" spans="2:4" x14ac:dyDescent="0.25">
      <c r="B320" s="14">
        <v>41039</v>
      </c>
      <c r="C320" s="2">
        <v>1.5</v>
      </c>
      <c r="D320" s="2">
        <v>447.8000000000003</v>
      </c>
    </row>
    <row r="321" spans="2:4" x14ac:dyDescent="0.25">
      <c r="B321" s="14">
        <v>41040</v>
      </c>
      <c r="C321" s="2">
        <v>1</v>
      </c>
      <c r="D321" s="2">
        <v>448.8000000000003</v>
      </c>
    </row>
    <row r="322" spans="2:4" x14ac:dyDescent="0.25">
      <c r="B322" s="14">
        <v>41041</v>
      </c>
      <c r="C322" s="2">
        <v>1.9</v>
      </c>
      <c r="D322" s="2">
        <v>450.70000000000027</v>
      </c>
    </row>
    <row r="323" spans="2:4" x14ac:dyDescent="0.25">
      <c r="B323" s="14">
        <v>41042</v>
      </c>
      <c r="C323" s="2">
        <v>3.9</v>
      </c>
      <c r="D323" s="2">
        <v>454.60000000000025</v>
      </c>
    </row>
    <row r="324" spans="2:4" x14ac:dyDescent="0.25">
      <c r="B324" s="14">
        <v>41043</v>
      </c>
      <c r="C324" s="2">
        <v>4</v>
      </c>
      <c r="D324" s="2">
        <v>458.60000000000025</v>
      </c>
    </row>
    <row r="325" spans="2:4" x14ac:dyDescent="0.25">
      <c r="B325" s="14">
        <v>41044</v>
      </c>
      <c r="C325" s="2">
        <v>1.9</v>
      </c>
      <c r="D325" s="2">
        <v>460.50000000000023</v>
      </c>
    </row>
    <row r="326" spans="2:4" x14ac:dyDescent="0.25">
      <c r="B326" s="14">
        <v>41045</v>
      </c>
      <c r="C326" s="2">
        <v>2.8</v>
      </c>
      <c r="D326" s="2">
        <v>463.30000000000024</v>
      </c>
    </row>
    <row r="327" spans="2:4" x14ac:dyDescent="0.25">
      <c r="B327" s="14">
        <v>41046</v>
      </c>
      <c r="C327" s="2">
        <v>3.3</v>
      </c>
      <c r="D327" s="2">
        <v>466.60000000000025</v>
      </c>
    </row>
    <row r="328" spans="2:4" x14ac:dyDescent="0.25">
      <c r="B328" s="14">
        <v>41047</v>
      </c>
      <c r="C328" s="2">
        <v>1.7</v>
      </c>
      <c r="D328" s="2">
        <v>468.30000000000024</v>
      </c>
    </row>
    <row r="329" spans="2:4" x14ac:dyDescent="0.25">
      <c r="B329" s="14">
        <v>41048</v>
      </c>
      <c r="C329" s="2">
        <v>2.2999999999999998</v>
      </c>
      <c r="D329" s="2">
        <v>470.60000000000025</v>
      </c>
    </row>
    <row r="330" spans="2:4" x14ac:dyDescent="0.25">
      <c r="B330" s="14">
        <v>41049</v>
      </c>
      <c r="C330" s="2">
        <v>2.7</v>
      </c>
      <c r="D330" s="2">
        <v>473.30000000000024</v>
      </c>
    </row>
    <row r="331" spans="2:4" x14ac:dyDescent="0.25">
      <c r="B331" s="14">
        <v>41050</v>
      </c>
      <c r="C331" s="2">
        <v>1.9</v>
      </c>
      <c r="D331" s="2">
        <v>475.20000000000022</v>
      </c>
    </row>
    <row r="332" spans="2:4" x14ac:dyDescent="0.25">
      <c r="B332" s="14">
        <v>41051</v>
      </c>
      <c r="C332" s="2">
        <v>2.7</v>
      </c>
      <c r="D332" s="2">
        <v>477.9000000000002</v>
      </c>
    </row>
    <row r="333" spans="2:4" x14ac:dyDescent="0.25">
      <c r="B333" s="14">
        <v>41052</v>
      </c>
      <c r="C333" s="2">
        <v>3.4</v>
      </c>
      <c r="D333" s="2">
        <v>481.30000000000018</v>
      </c>
    </row>
    <row r="334" spans="2:4" x14ac:dyDescent="0.25">
      <c r="B334" s="14">
        <v>41053</v>
      </c>
      <c r="C334" s="2">
        <v>3.8</v>
      </c>
      <c r="D334" s="2">
        <v>485.10000000000019</v>
      </c>
    </row>
    <row r="335" spans="2:4" x14ac:dyDescent="0.25">
      <c r="B335" s="14">
        <v>41054</v>
      </c>
      <c r="C335" s="2">
        <v>3.9</v>
      </c>
      <c r="D335" s="2">
        <v>489.00000000000017</v>
      </c>
    </row>
    <row r="336" spans="2:4" x14ac:dyDescent="0.25">
      <c r="B336" s="14">
        <v>41055</v>
      </c>
      <c r="C336" s="2">
        <v>4</v>
      </c>
      <c r="D336" s="2">
        <v>493.00000000000017</v>
      </c>
    </row>
    <row r="337" spans="2:4" x14ac:dyDescent="0.25">
      <c r="B337" s="14">
        <v>41056</v>
      </c>
      <c r="C337" s="2">
        <v>3.7</v>
      </c>
      <c r="D337" s="2">
        <v>496.70000000000016</v>
      </c>
    </row>
    <row r="338" spans="2:4" x14ac:dyDescent="0.25">
      <c r="B338" s="14">
        <v>41057</v>
      </c>
      <c r="C338" s="2">
        <v>4</v>
      </c>
      <c r="D338" s="2">
        <v>500.70000000000016</v>
      </c>
    </row>
    <row r="339" spans="2:4" x14ac:dyDescent="0.25">
      <c r="B339" s="14">
        <v>41058</v>
      </c>
      <c r="C339" s="2">
        <v>2.9</v>
      </c>
      <c r="D339" s="2">
        <v>503.60000000000014</v>
      </c>
    </row>
    <row r="340" spans="2:4" x14ac:dyDescent="0.25">
      <c r="B340" s="14">
        <v>41059</v>
      </c>
      <c r="C340" s="2">
        <v>3</v>
      </c>
      <c r="D340" s="2">
        <v>506.60000000000014</v>
      </c>
    </row>
    <row r="341" spans="2:4" x14ac:dyDescent="0.25">
      <c r="B341" s="14">
        <v>41060</v>
      </c>
      <c r="C341" s="2">
        <v>1.9</v>
      </c>
      <c r="D341" s="2">
        <v>508.50000000000011</v>
      </c>
    </row>
    <row r="342" spans="2:4" x14ac:dyDescent="0.25">
      <c r="B342" s="14">
        <v>41061</v>
      </c>
      <c r="C342" s="2">
        <v>1.8</v>
      </c>
      <c r="D342" s="2">
        <v>510.30000000000013</v>
      </c>
    </row>
    <row r="343" spans="2:4" x14ac:dyDescent="0.25">
      <c r="B343" s="14">
        <v>41062</v>
      </c>
      <c r="C343" s="2">
        <v>3.2</v>
      </c>
      <c r="D343" s="2">
        <v>513.50000000000011</v>
      </c>
    </row>
    <row r="344" spans="2:4" x14ac:dyDescent="0.25">
      <c r="B344" s="14">
        <v>41063</v>
      </c>
      <c r="C344" s="2">
        <v>0.4</v>
      </c>
      <c r="D344" s="2">
        <v>513.90000000000009</v>
      </c>
    </row>
    <row r="345" spans="2:4" x14ac:dyDescent="0.25">
      <c r="B345" s="14">
        <v>41064</v>
      </c>
      <c r="C345" s="2">
        <v>1.3</v>
      </c>
      <c r="D345" s="2">
        <v>515.20000000000005</v>
      </c>
    </row>
    <row r="346" spans="2:4" x14ac:dyDescent="0.25">
      <c r="B346" s="14">
        <v>41065</v>
      </c>
      <c r="C346" s="2">
        <v>3.2</v>
      </c>
      <c r="D346" s="2">
        <v>518.40000000000009</v>
      </c>
    </row>
    <row r="347" spans="2:4" x14ac:dyDescent="0.25">
      <c r="B347" s="14">
        <v>41066</v>
      </c>
      <c r="C347" s="2">
        <v>2</v>
      </c>
      <c r="D347" s="2">
        <v>520.40000000000009</v>
      </c>
    </row>
    <row r="348" spans="2:4" x14ac:dyDescent="0.25">
      <c r="B348" s="14">
        <v>41067</v>
      </c>
      <c r="C348" s="2">
        <v>2.2999999999999998</v>
      </c>
      <c r="D348" s="2">
        <v>522.70000000000005</v>
      </c>
    </row>
    <row r="349" spans="2:4" x14ac:dyDescent="0.25">
      <c r="B349" s="14">
        <v>41068</v>
      </c>
      <c r="C349" s="2">
        <v>3.2</v>
      </c>
      <c r="D349" s="2">
        <v>525.90000000000009</v>
      </c>
    </row>
    <row r="350" spans="2:4" x14ac:dyDescent="0.25">
      <c r="B350" s="14">
        <v>41069</v>
      </c>
      <c r="C350" s="2">
        <v>3.1</v>
      </c>
      <c r="D350" s="2">
        <v>529.00000000000011</v>
      </c>
    </row>
    <row r="351" spans="2:4" x14ac:dyDescent="0.25">
      <c r="B351" s="14">
        <v>41070</v>
      </c>
      <c r="C351" s="2">
        <v>2.8</v>
      </c>
      <c r="D351" s="2">
        <v>531.80000000000007</v>
      </c>
    </row>
    <row r="352" spans="2:4" x14ac:dyDescent="0.25">
      <c r="B352" s="14">
        <v>41071</v>
      </c>
      <c r="C352" s="2">
        <v>1.9</v>
      </c>
      <c r="D352" s="2">
        <v>533.70000000000005</v>
      </c>
    </row>
    <row r="353" spans="2:4" x14ac:dyDescent="0.25">
      <c r="B353" s="14">
        <v>41072</v>
      </c>
      <c r="C353" s="2">
        <v>1.1000000000000001</v>
      </c>
      <c r="D353" s="2">
        <v>534.80000000000007</v>
      </c>
    </row>
    <row r="354" spans="2:4" x14ac:dyDescent="0.25">
      <c r="B354" s="14">
        <v>41073</v>
      </c>
      <c r="C354" s="2">
        <v>2.9</v>
      </c>
      <c r="D354" s="2">
        <v>537.70000000000005</v>
      </c>
    </row>
    <row r="355" spans="2:4" x14ac:dyDescent="0.25">
      <c r="B355" s="14">
        <v>41074</v>
      </c>
      <c r="C355" s="2">
        <v>1.5</v>
      </c>
      <c r="D355" s="2">
        <v>539.20000000000005</v>
      </c>
    </row>
    <row r="356" spans="2:4" x14ac:dyDescent="0.25">
      <c r="B356" s="14">
        <v>41075</v>
      </c>
      <c r="C356" s="2">
        <v>1.2</v>
      </c>
      <c r="D356" s="2">
        <v>540.40000000000009</v>
      </c>
    </row>
    <row r="357" spans="2:4" x14ac:dyDescent="0.25">
      <c r="B357" s="14">
        <v>41076</v>
      </c>
      <c r="C357" s="2">
        <v>3.2</v>
      </c>
      <c r="D357" s="2">
        <v>543.60000000000014</v>
      </c>
    </row>
    <row r="358" spans="2:4" x14ac:dyDescent="0.25">
      <c r="B358" s="14">
        <v>41077</v>
      </c>
      <c r="C358" s="2">
        <v>2</v>
      </c>
      <c r="D358" s="2">
        <v>545.60000000000014</v>
      </c>
    </row>
    <row r="359" spans="2:4" x14ac:dyDescent="0.25">
      <c r="B359" s="14">
        <v>41078</v>
      </c>
      <c r="C359" s="2">
        <v>2.2000000000000002</v>
      </c>
      <c r="D359" s="2">
        <v>547.80000000000018</v>
      </c>
    </row>
    <row r="360" spans="2:4" x14ac:dyDescent="0.25">
      <c r="B360" s="14">
        <v>41079</v>
      </c>
      <c r="C360" s="2">
        <v>1.6</v>
      </c>
      <c r="D360" s="2">
        <v>549.4000000000002</v>
      </c>
    </row>
    <row r="361" spans="2:4" x14ac:dyDescent="0.25">
      <c r="B361" s="14">
        <v>41080</v>
      </c>
      <c r="C361" s="2">
        <v>1.6</v>
      </c>
      <c r="D361" s="2">
        <v>551.00000000000023</v>
      </c>
    </row>
    <row r="362" spans="2:4" x14ac:dyDescent="0.25">
      <c r="B362" s="14">
        <v>41081</v>
      </c>
      <c r="C362" s="2">
        <v>2.1</v>
      </c>
      <c r="D362" s="2">
        <v>553.10000000000025</v>
      </c>
    </row>
    <row r="363" spans="2:4" x14ac:dyDescent="0.25">
      <c r="B363" s="14">
        <v>41082</v>
      </c>
      <c r="C363" s="2">
        <v>2.2999999999999998</v>
      </c>
      <c r="D363" s="2">
        <v>555.4000000000002</v>
      </c>
    </row>
    <row r="364" spans="2:4" x14ac:dyDescent="0.25">
      <c r="B364" s="14">
        <v>41083</v>
      </c>
      <c r="C364" s="2">
        <v>3.4</v>
      </c>
      <c r="D364" s="2">
        <v>558.80000000000018</v>
      </c>
    </row>
    <row r="365" spans="2:4" x14ac:dyDescent="0.25">
      <c r="B365" s="14">
        <v>41084</v>
      </c>
      <c r="C365" s="2">
        <v>1.2</v>
      </c>
      <c r="D365" s="2">
        <v>560.00000000000023</v>
      </c>
    </row>
    <row r="366" spans="2:4" x14ac:dyDescent="0.25">
      <c r="B366" s="14">
        <v>41085</v>
      </c>
      <c r="C366" s="2">
        <v>1.7</v>
      </c>
      <c r="D366" s="2">
        <v>561.70000000000027</v>
      </c>
    </row>
    <row r="367" spans="2:4" x14ac:dyDescent="0.25">
      <c r="B367" s="14">
        <v>41086</v>
      </c>
      <c r="C367" s="2">
        <v>3.6</v>
      </c>
      <c r="D367" s="2">
        <v>565.3000000000003</v>
      </c>
    </row>
    <row r="368" spans="2:4" x14ac:dyDescent="0.25">
      <c r="B368" s="14">
        <v>41087</v>
      </c>
      <c r="C368" s="2">
        <v>1.5</v>
      </c>
      <c r="D368" s="2">
        <v>566.8000000000003</v>
      </c>
    </row>
    <row r="369" spans="2:4" x14ac:dyDescent="0.25">
      <c r="B369" s="14">
        <v>41088</v>
      </c>
      <c r="C369" s="2">
        <v>3</v>
      </c>
      <c r="D369" s="2">
        <v>569.8000000000003</v>
      </c>
    </row>
    <row r="370" spans="2:4" x14ac:dyDescent="0.25">
      <c r="B370" s="14">
        <v>41089</v>
      </c>
      <c r="C370" s="2">
        <v>1.3</v>
      </c>
      <c r="D370" s="2">
        <v>571.10000000000025</v>
      </c>
    </row>
    <row r="371" spans="2:4" x14ac:dyDescent="0.25">
      <c r="B371" s="14">
        <v>41090</v>
      </c>
      <c r="C371" s="2">
        <v>3.3</v>
      </c>
      <c r="D371" s="2">
        <v>574.4000000000002</v>
      </c>
    </row>
    <row r="372" spans="2:4" x14ac:dyDescent="0.25">
      <c r="B372" s="14">
        <v>41091</v>
      </c>
      <c r="C372" s="2">
        <v>3</v>
      </c>
      <c r="D372" s="2">
        <v>577.4000000000002</v>
      </c>
    </row>
    <row r="373" spans="2:4" x14ac:dyDescent="0.25">
      <c r="B373" s="14">
        <v>41092</v>
      </c>
      <c r="C373" s="2">
        <v>3.2</v>
      </c>
      <c r="D373" s="2">
        <v>580.60000000000025</v>
      </c>
    </row>
    <row r="374" spans="2:4" x14ac:dyDescent="0.25">
      <c r="B374" s="14">
        <v>41093</v>
      </c>
      <c r="C374" s="2">
        <v>2.6</v>
      </c>
      <c r="D374" s="2">
        <v>583.20000000000027</v>
      </c>
    </row>
    <row r="375" spans="2:4" x14ac:dyDescent="0.25">
      <c r="B375" s="14">
        <v>41094</v>
      </c>
      <c r="C375" s="2">
        <v>3</v>
      </c>
      <c r="D375" s="2">
        <v>586.20000000000027</v>
      </c>
    </row>
    <row r="376" spans="2:4" x14ac:dyDescent="0.25">
      <c r="B376" s="14">
        <v>41095</v>
      </c>
      <c r="C376" s="2">
        <v>2.1</v>
      </c>
      <c r="D376" s="2">
        <v>588.3000000000003</v>
      </c>
    </row>
    <row r="377" spans="2:4" x14ac:dyDescent="0.25">
      <c r="B377" s="14">
        <v>41096</v>
      </c>
      <c r="C377" s="2">
        <v>2.5</v>
      </c>
      <c r="D377" s="2">
        <v>590.8000000000003</v>
      </c>
    </row>
    <row r="378" spans="2:4" x14ac:dyDescent="0.25">
      <c r="B378" s="14">
        <v>41097</v>
      </c>
      <c r="C378" s="2">
        <v>2.9</v>
      </c>
      <c r="D378" s="2">
        <v>593.70000000000027</v>
      </c>
    </row>
    <row r="379" spans="2:4" x14ac:dyDescent="0.25">
      <c r="B379" s="14">
        <v>41098</v>
      </c>
      <c r="C379" s="2">
        <v>2</v>
      </c>
      <c r="D379" s="2">
        <v>595.70000000000027</v>
      </c>
    </row>
    <row r="380" spans="2:4" x14ac:dyDescent="0.25">
      <c r="B380" s="14">
        <v>41099</v>
      </c>
      <c r="C380" s="2">
        <v>2.8</v>
      </c>
      <c r="D380" s="2">
        <v>598.50000000000023</v>
      </c>
    </row>
    <row r="381" spans="2:4" x14ac:dyDescent="0.25">
      <c r="B381" s="14">
        <v>41100</v>
      </c>
      <c r="C381" s="2">
        <v>1.8</v>
      </c>
      <c r="D381" s="2">
        <v>600.30000000000018</v>
      </c>
    </row>
    <row r="382" spans="2:4" x14ac:dyDescent="0.25">
      <c r="B382" s="14">
        <v>41101</v>
      </c>
      <c r="C382" s="2">
        <v>2.8</v>
      </c>
      <c r="D382" s="2">
        <v>603.10000000000014</v>
      </c>
    </row>
    <row r="383" spans="2:4" x14ac:dyDescent="0.25">
      <c r="B383" s="14">
        <v>41102</v>
      </c>
      <c r="C383" s="2">
        <v>3</v>
      </c>
      <c r="D383" s="2">
        <v>606.10000000000014</v>
      </c>
    </row>
    <row r="384" spans="2:4" x14ac:dyDescent="0.25">
      <c r="B384" s="14">
        <v>41103</v>
      </c>
      <c r="C384" s="2">
        <v>1.9</v>
      </c>
      <c r="D384" s="2">
        <v>608.00000000000011</v>
      </c>
    </row>
    <row r="385" spans="2:4" x14ac:dyDescent="0.25">
      <c r="B385" s="14">
        <v>41104</v>
      </c>
      <c r="C385" s="2">
        <v>2.1</v>
      </c>
      <c r="D385" s="2">
        <v>610.10000000000014</v>
      </c>
    </row>
    <row r="386" spans="2:4" x14ac:dyDescent="0.25">
      <c r="B386" s="14">
        <v>41105</v>
      </c>
      <c r="C386" s="2">
        <v>1.4</v>
      </c>
      <c r="D386" s="2">
        <v>611.50000000000011</v>
      </c>
    </row>
    <row r="387" spans="2:4" x14ac:dyDescent="0.25">
      <c r="B387" s="14">
        <v>41106</v>
      </c>
      <c r="C387" s="2">
        <v>1.5</v>
      </c>
      <c r="D387" s="2">
        <v>613.00000000000011</v>
      </c>
    </row>
    <row r="388" spans="2:4" x14ac:dyDescent="0.25">
      <c r="B388" s="14">
        <v>41107</v>
      </c>
      <c r="C388" s="2">
        <v>1.2</v>
      </c>
      <c r="D388" s="2">
        <v>614.20000000000016</v>
      </c>
    </row>
    <row r="389" spans="2:4" x14ac:dyDescent="0.25">
      <c r="B389" s="14">
        <v>41108</v>
      </c>
      <c r="C389" s="2">
        <v>2.8</v>
      </c>
      <c r="D389" s="2">
        <v>617.00000000000011</v>
      </c>
    </row>
    <row r="390" spans="2:4" x14ac:dyDescent="0.25">
      <c r="B390" s="14">
        <v>41109</v>
      </c>
      <c r="C390" s="2">
        <v>2.5733333333333333</v>
      </c>
      <c r="D390" s="2">
        <v>619.57333333333349</v>
      </c>
    </row>
    <row r="391" spans="2:4" x14ac:dyDescent="0.25">
      <c r="B391" s="14">
        <v>41110</v>
      </c>
      <c r="C391" s="2">
        <v>2.5733333333333333</v>
      </c>
      <c r="D391" s="2">
        <v>622.14666666666687</v>
      </c>
    </row>
    <row r="392" spans="2:4" x14ac:dyDescent="0.25">
      <c r="B392" s="14">
        <v>41111</v>
      </c>
      <c r="C392" s="2">
        <v>2.5733333333333333</v>
      </c>
      <c r="D392" s="2">
        <v>624.72000000000025</v>
      </c>
    </row>
    <row r="393" spans="2:4" x14ac:dyDescent="0.25">
      <c r="B393" s="14">
        <v>41112</v>
      </c>
      <c r="C393" s="2">
        <v>2.5733333333333333</v>
      </c>
      <c r="D393" s="2">
        <v>627.29333333333363</v>
      </c>
    </row>
    <row r="394" spans="2:4" x14ac:dyDescent="0.25">
      <c r="B394" s="14">
        <v>41113</v>
      </c>
      <c r="C394" s="2">
        <v>2.5733333333333333</v>
      </c>
      <c r="D394" s="2">
        <v>629.86666666666702</v>
      </c>
    </row>
    <row r="395" spans="2:4" x14ac:dyDescent="0.25">
      <c r="B395" s="14">
        <v>41114</v>
      </c>
      <c r="C395" s="2">
        <v>2.5733333333333333</v>
      </c>
      <c r="D395" s="2">
        <v>632.4400000000004</v>
      </c>
    </row>
    <row r="396" spans="2:4" x14ac:dyDescent="0.25">
      <c r="B396" s="14">
        <v>41115</v>
      </c>
      <c r="C396" s="2">
        <v>2.5733333333333333</v>
      </c>
      <c r="D396" s="2">
        <v>635.01333333333378</v>
      </c>
    </row>
    <row r="397" spans="2:4" x14ac:dyDescent="0.25">
      <c r="B397" s="14">
        <v>41116</v>
      </c>
      <c r="C397" s="2">
        <v>2.5733333333333333</v>
      </c>
      <c r="D397" s="2">
        <v>637.58666666666716</v>
      </c>
    </row>
    <row r="398" spans="2:4" x14ac:dyDescent="0.25">
      <c r="B398" s="14">
        <v>41117</v>
      </c>
      <c r="C398" s="2">
        <v>2.5733333333333333</v>
      </c>
      <c r="D398" s="2">
        <v>640.16000000000054</v>
      </c>
    </row>
    <row r="399" spans="2:4" x14ac:dyDescent="0.25">
      <c r="B399" s="14">
        <v>41118</v>
      </c>
      <c r="C399" s="2">
        <v>2.5733333333333333</v>
      </c>
      <c r="D399" s="2">
        <v>642.73333333333392</v>
      </c>
    </row>
    <row r="400" spans="2:4" x14ac:dyDescent="0.25">
      <c r="B400" s="14">
        <v>41119</v>
      </c>
      <c r="C400" s="2">
        <v>2.5733333333333333</v>
      </c>
      <c r="D400" s="2">
        <v>645.3066666666673</v>
      </c>
    </row>
    <row r="401" spans="2:4" x14ac:dyDescent="0.25">
      <c r="B401" s="14">
        <v>41120</v>
      </c>
      <c r="C401" s="2">
        <v>2.5733333333333333</v>
      </c>
      <c r="D401" s="2">
        <v>647.88000000000068</v>
      </c>
    </row>
    <row r="402" spans="2:4" x14ac:dyDescent="0.25">
      <c r="B402" s="14">
        <v>41121</v>
      </c>
      <c r="C402" s="2">
        <v>2.5733333333333333</v>
      </c>
      <c r="D402" s="2">
        <v>650.45333333333406</v>
      </c>
    </row>
    <row r="403" spans="2:4" x14ac:dyDescent="0.25">
      <c r="B403" s="14">
        <v>41122</v>
      </c>
      <c r="C403" s="2">
        <v>2.5733333333333333</v>
      </c>
      <c r="D403" s="2">
        <v>653.02666666666744</v>
      </c>
    </row>
    <row r="404" spans="2:4" x14ac:dyDescent="0.25">
      <c r="B404" s="14">
        <v>41123</v>
      </c>
      <c r="C404" s="2">
        <v>2.5733333333333333</v>
      </c>
      <c r="D404" s="2">
        <v>655.60000000000082</v>
      </c>
    </row>
    <row r="405" spans="2:4" x14ac:dyDescent="0.25">
      <c r="B405" s="14">
        <v>41124</v>
      </c>
      <c r="C405" s="2">
        <v>2.4</v>
      </c>
      <c r="D405" s="2">
        <v>658.0000000000008</v>
      </c>
    </row>
    <row r="406" spans="2:4" x14ac:dyDescent="0.25">
      <c r="B406" s="14">
        <v>41125</v>
      </c>
      <c r="C406" s="2">
        <v>3.2</v>
      </c>
      <c r="D406" s="2">
        <v>661.20000000000084</v>
      </c>
    </row>
    <row r="407" spans="2:4" x14ac:dyDescent="0.25">
      <c r="B407" s="14">
        <v>41126</v>
      </c>
      <c r="C407" s="2">
        <v>2.5</v>
      </c>
      <c r="D407" s="2">
        <v>663.70000000000084</v>
      </c>
    </row>
    <row r="408" spans="2:4" x14ac:dyDescent="0.25">
      <c r="B408" s="14">
        <v>41127</v>
      </c>
      <c r="C408" s="2">
        <v>1.9</v>
      </c>
      <c r="D408" s="2">
        <v>665.60000000000082</v>
      </c>
    </row>
    <row r="409" spans="2:4" x14ac:dyDescent="0.25">
      <c r="B409" s="14">
        <v>41128</v>
      </c>
      <c r="C409" s="2">
        <v>1.8</v>
      </c>
      <c r="D409" s="2">
        <v>667.40000000000077</v>
      </c>
    </row>
    <row r="410" spans="2:4" x14ac:dyDescent="0.25">
      <c r="B410" s="14">
        <v>41129</v>
      </c>
      <c r="C410" s="2">
        <v>2</v>
      </c>
      <c r="D410" s="2">
        <v>669.40000000000077</v>
      </c>
    </row>
    <row r="411" spans="2:4" x14ac:dyDescent="0.25">
      <c r="B411" s="14">
        <v>41130</v>
      </c>
      <c r="C411" s="2">
        <v>2.7</v>
      </c>
      <c r="D411" s="2">
        <v>672.10000000000082</v>
      </c>
    </row>
    <row r="412" spans="2:4" x14ac:dyDescent="0.25">
      <c r="B412" s="14">
        <v>41131</v>
      </c>
      <c r="C412" s="2">
        <v>3.7</v>
      </c>
      <c r="D412" s="2">
        <v>675.80000000000086</v>
      </c>
    </row>
    <row r="413" spans="2:4" x14ac:dyDescent="0.25">
      <c r="B413" s="14">
        <v>41132</v>
      </c>
      <c r="C413" s="2">
        <v>3.5</v>
      </c>
      <c r="D413" s="2">
        <v>679.30000000000086</v>
      </c>
    </row>
    <row r="414" spans="2:4" x14ac:dyDescent="0.25">
      <c r="B414" s="14">
        <v>41133</v>
      </c>
      <c r="C414" s="2">
        <v>3.5</v>
      </c>
      <c r="D414" s="2">
        <v>682.80000000000086</v>
      </c>
    </row>
    <row r="415" spans="2:4" x14ac:dyDescent="0.25">
      <c r="B415" s="14">
        <v>41134</v>
      </c>
      <c r="C415" s="2">
        <v>1.9</v>
      </c>
      <c r="D415" s="2">
        <v>684.70000000000084</v>
      </c>
    </row>
    <row r="416" spans="2:4" x14ac:dyDescent="0.25">
      <c r="B416" s="14">
        <v>41135</v>
      </c>
      <c r="C416" s="2">
        <v>1.9</v>
      </c>
      <c r="D416" s="2">
        <v>686.60000000000082</v>
      </c>
    </row>
    <row r="417" spans="2:4" x14ac:dyDescent="0.25">
      <c r="B417" s="14">
        <v>41136</v>
      </c>
      <c r="C417" s="2">
        <v>2.8</v>
      </c>
      <c r="D417" s="2">
        <v>689.40000000000077</v>
      </c>
    </row>
    <row r="418" spans="2:4" x14ac:dyDescent="0.25">
      <c r="B418" s="14">
        <v>41137</v>
      </c>
      <c r="C418" s="2">
        <v>3.1</v>
      </c>
      <c r="D418" s="2">
        <v>692.5000000000008</v>
      </c>
    </row>
    <row r="419" spans="2:4" x14ac:dyDescent="0.25">
      <c r="B419" s="14">
        <v>41138</v>
      </c>
      <c r="C419" s="2">
        <v>3.6</v>
      </c>
      <c r="D419" s="2">
        <v>696.10000000000082</v>
      </c>
    </row>
    <row r="420" spans="2:4" x14ac:dyDescent="0.25">
      <c r="B420" s="14">
        <v>41139</v>
      </c>
      <c r="C420" s="2">
        <v>3.5</v>
      </c>
      <c r="D420" s="2">
        <v>699.60000000000082</v>
      </c>
    </row>
    <row r="421" spans="2:4" x14ac:dyDescent="0.25">
      <c r="B421" s="14">
        <v>41140</v>
      </c>
      <c r="C421" s="2">
        <v>2.9</v>
      </c>
      <c r="D421" s="2">
        <v>702.5000000000008</v>
      </c>
    </row>
    <row r="422" spans="2:4" x14ac:dyDescent="0.25">
      <c r="B422" s="14">
        <v>41141</v>
      </c>
      <c r="C422" s="2">
        <v>1.6</v>
      </c>
      <c r="D422" s="2">
        <v>704.10000000000082</v>
      </c>
    </row>
    <row r="423" spans="2:4" x14ac:dyDescent="0.25">
      <c r="B423" s="14">
        <v>41142</v>
      </c>
      <c r="C423" s="2">
        <v>2.6</v>
      </c>
      <c r="D423" s="2">
        <v>706.70000000000084</v>
      </c>
    </row>
    <row r="424" spans="2:4" x14ac:dyDescent="0.25">
      <c r="B424" s="14">
        <v>41143</v>
      </c>
      <c r="C424" s="2">
        <v>3</v>
      </c>
      <c r="D424" s="2">
        <v>709.70000000000084</v>
      </c>
    </row>
    <row r="425" spans="2:4" x14ac:dyDescent="0.25">
      <c r="B425" s="14">
        <v>41144</v>
      </c>
      <c r="C425" s="2">
        <v>3.6</v>
      </c>
      <c r="D425" s="2">
        <v>713.30000000000086</v>
      </c>
    </row>
    <row r="426" spans="2:4" x14ac:dyDescent="0.25">
      <c r="B426" s="14">
        <v>41145</v>
      </c>
      <c r="C426" s="2">
        <v>2.8</v>
      </c>
      <c r="D426" s="2">
        <v>716.10000000000082</v>
      </c>
    </row>
    <row r="427" spans="2:4" x14ac:dyDescent="0.25">
      <c r="B427" s="14">
        <v>41146</v>
      </c>
      <c r="C427" s="2">
        <v>2.4</v>
      </c>
      <c r="D427" s="2">
        <v>718.5000000000008</v>
      </c>
    </row>
    <row r="428" spans="2:4" x14ac:dyDescent="0.25">
      <c r="B428" s="14">
        <v>41147</v>
      </c>
      <c r="C428" s="2">
        <v>0.7</v>
      </c>
      <c r="D428" s="2">
        <v>719.20000000000084</v>
      </c>
    </row>
    <row r="429" spans="2:4" x14ac:dyDescent="0.25">
      <c r="B429" s="14">
        <v>41148</v>
      </c>
      <c r="C429" s="2">
        <v>3.1</v>
      </c>
      <c r="D429" s="2">
        <v>722.30000000000086</v>
      </c>
    </row>
    <row r="430" spans="2:4" x14ac:dyDescent="0.25">
      <c r="B430" s="14">
        <v>41149</v>
      </c>
      <c r="C430" s="2">
        <v>2.2999999999999998</v>
      </c>
      <c r="D430" s="2">
        <v>724.60000000000082</v>
      </c>
    </row>
    <row r="431" spans="2:4" x14ac:dyDescent="0.25">
      <c r="B431" s="14">
        <v>41150</v>
      </c>
      <c r="C431" s="2">
        <v>3.2</v>
      </c>
      <c r="D431" s="2">
        <v>727.80000000000086</v>
      </c>
    </row>
    <row r="432" spans="2:4" x14ac:dyDescent="0.25">
      <c r="B432" s="14">
        <v>41151</v>
      </c>
      <c r="C432" s="2">
        <v>2.6</v>
      </c>
      <c r="D432" s="2">
        <v>730.40000000000089</v>
      </c>
    </row>
    <row r="433" spans="2:4" x14ac:dyDescent="0.25">
      <c r="B433" s="14">
        <v>41152</v>
      </c>
      <c r="C433" s="2">
        <v>0.5</v>
      </c>
      <c r="D433" s="2">
        <v>730.90000000000089</v>
      </c>
    </row>
    <row r="434" spans="2:4" x14ac:dyDescent="0.25">
      <c r="B434" s="14">
        <v>41153</v>
      </c>
      <c r="C434" s="2">
        <v>2.5</v>
      </c>
      <c r="D434" s="2">
        <v>733.40000000000089</v>
      </c>
    </row>
    <row r="435" spans="2:4" x14ac:dyDescent="0.25">
      <c r="B435" s="14">
        <v>41154</v>
      </c>
      <c r="C435" s="2">
        <v>2.9</v>
      </c>
      <c r="D435" s="2">
        <v>736.30000000000086</v>
      </c>
    </row>
    <row r="436" spans="2:4" x14ac:dyDescent="0.25">
      <c r="B436" s="14">
        <v>41155</v>
      </c>
      <c r="C436" s="2">
        <v>1.1000000000000001</v>
      </c>
      <c r="D436" s="2">
        <v>737.40000000000089</v>
      </c>
    </row>
    <row r="437" spans="2:4" x14ac:dyDescent="0.25">
      <c r="B437" s="14">
        <v>41156</v>
      </c>
      <c r="C437" s="2">
        <v>3.2</v>
      </c>
      <c r="D437" s="2">
        <v>740.60000000000093</v>
      </c>
    </row>
    <row r="438" spans="2:4" x14ac:dyDescent="0.25">
      <c r="B438" s="14">
        <v>41157</v>
      </c>
      <c r="C438" s="2">
        <v>2.5</v>
      </c>
      <c r="D438" s="2">
        <v>743.10000000000093</v>
      </c>
    </row>
    <row r="439" spans="2:4" x14ac:dyDescent="0.25">
      <c r="B439" s="14">
        <v>41158</v>
      </c>
      <c r="C439" s="2">
        <v>3</v>
      </c>
      <c r="D439" s="2">
        <v>746.10000000000093</v>
      </c>
    </row>
    <row r="440" spans="2:4" x14ac:dyDescent="0.25">
      <c r="B440" s="14">
        <v>41159</v>
      </c>
      <c r="C440" s="2">
        <v>3.3</v>
      </c>
      <c r="D440" s="2">
        <v>749.40000000000089</v>
      </c>
    </row>
    <row r="441" spans="2:4" x14ac:dyDescent="0.25">
      <c r="B441" s="14">
        <v>41160</v>
      </c>
      <c r="C441" s="2">
        <v>3.2</v>
      </c>
      <c r="D441" s="2">
        <v>752.60000000000093</v>
      </c>
    </row>
    <row r="442" spans="2:4" x14ac:dyDescent="0.25">
      <c r="B442" s="14">
        <v>41161</v>
      </c>
      <c r="C442" s="2">
        <v>3.2</v>
      </c>
      <c r="D442" s="2">
        <v>755.80000000000098</v>
      </c>
    </row>
    <row r="443" spans="2:4" x14ac:dyDescent="0.25">
      <c r="B443" s="14">
        <v>41162</v>
      </c>
      <c r="C443" s="2">
        <v>2.4</v>
      </c>
      <c r="D443" s="2">
        <v>758.20000000000095</v>
      </c>
    </row>
    <row r="444" spans="2:4" x14ac:dyDescent="0.25">
      <c r="B444" s="14">
        <v>41163</v>
      </c>
      <c r="C444" s="2">
        <v>0.6</v>
      </c>
      <c r="D444" s="2">
        <v>758.80000000000098</v>
      </c>
    </row>
    <row r="445" spans="2:4" x14ac:dyDescent="0.25">
      <c r="B445" s="14">
        <v>41164</v>
      </c>
      <c r="C445" s="2">
        <v>1.6</v>
      </c>
      <c r="D445" s="2">
        <v>760.400000000001</v>
      </c>
    </row>
    <row r="446" spans="2:4" x14ac:dyDescent="0.25">
      <c r="B446" s="14">
        <v>41165</v>
      </c>
      <c r="C446" s="2">
        <v>1.1000000000000001</v>
      </c>
      <c r="D446" s="2">
        <v>761.50000000000102</v>
      </c>
    </row>
    <row r="447" spans="2:4" x14ac:dyDescent="0.25">
      <c r="B447" s="14">
        <v>41166</v>
      </c>
      <c r="C447" s="2">
        <v>0.6</v>
      </c>
      <c r="D447" s="2">
        <v>762.10000000000105</v>
      </c>
    </row>
    <row r="448" spans="2:4" x14ac:dyDescent="0.25">
      <c r="B448" s="14">
        <v>41167</v>
      </c>
      <c r="C448" s="2">
        <v>2</v>
      </c>
      <c r="D448" s="2">
        <v>764.10000000000105</v>
      </c>
    </row>
    <row r="449" spans="2:4" x14ac:dyDescent="0.25">
      <c r="B449" s="14">
        <v>41168</v>
      </c>
      <c r="C449" s="2">
        <v>3</v>
      </c>
      <c r="D449" s="2">
        <v>767.10000000000105</v>
      </c>
    </row>
    <row r="450" spans="2:4" x14ac:dyDescent="0.25">
      <c r="B450" s="14">
        <v>41169</v>
      </c>
      <c r="C450" s="2">
        <v>1.1000000000000001</v>
      </c>
      <c r="D450" s="2">
        <v>768.20000000000107</v>
      </c>
    </row>
    <row r="451" spans="2:4" x14ac:dyDescent="0.25">
      <c r="B451" s="14">
        <v>41170</v>
      </c>
      <c r="C451" s="2">
        <v>1.1000000000000001</v>
      </c>
      <c r="D451" s="2">
        <v>769.30000000000109</v>
      </c>
    </row>
    <row r="452" spans="2:4" x14ac:dyDescent="0.25">
      <c r="B452" s="14">
        <v>41171</v>
      </c>
      <c r="C452" s="2">
        <v>2.2999999999999998</v>
      </c>
      <c r="D452" s="2">
        <v>771.60000000000105</v>
      </c>
    </row>
    <row r="453" spans="2:4" x14ac:dyDescent="0.25">
      <c r="B453" s="14">
        <v>41172</v>
      </c>
      <c r="C453" s="2">
        <v>2.6</v>
      </c>
      <c r="D453" s="2">
        <v>774.20000000000107</v>
      </c>
    </row>
    <row r="454" spans="2:4" x14ac:dyDescent="0.25">
      <c r="B454" s="14">
        <v>41173</v>
      </c>
      <c r="C454" s="2">
        <v>1.5</v>
      </c>
      <c r="D454" s="2">
        <v>775.70000000000107</v>
      </c>
    </row>
    <row r="455" spans="2:4" x14ac:dyDescent="0.25">
      <c r="B455" s="14">
        <v>41174</v>
      </c>
      <c r="C455" s="2">
        <v>2.5</v>
      </c>
      <c r="D455" s="2">
        <v>778.20000000000107</v>
      </c>
    </row>
    <row r="456" spans="2:4" x14ac:dyDescent="0.25">
      <c r="B456" s="14">
        <v>41175</v>
      </c>
      <c r="C456" s="2">
        <v>1.3</v>
      </c>
      <c r="D456" s="2">
        <v>779.50000000000102</v>
      </c>
    </row>
    <row r="457" spans="2:4" x14ac:dyDescent="0.25">
      <c r="B457" s="14">
        <v>41176</v>
      </c>
      <c r="C457" s="2">
        <v>1.1000000000000001</v>
      </c>
      <c r="D457" s="2">
        <v>780.60000000000105</v>
      </c>
    </row>
    <row r="458" spans="2:4" x14ac:dyDescent="0.25">
      <c r="B458" s="14">
        <v>41177</v>
      </c>
      <c r="C458" s="2">
        <v>0.9</v>
      </c>
      <c r="D458" s="2">
        <v>781.50000000000102</v>
      </c>
    </row>
    <row r="459" spans="2:4" x14ac:dyDescent="0.25">
      <c r="B459" s="14">
        <v>41178</v>
      </c>
      <c r="C459" s="2">
        <v>1.2</v>
      </c>
      <c r="D459" s="2">
        <v>782.70000000000107</v>
      </c>
    </row>
    <row r="460" spans="2:4" x14ac:dyDescent="0.25">
      <c r="B460" s="14">
        <v>41179</v>
      </c>
      <c r="C460" s="2">
        <v>2</v>
      </c>
      <c r="D460" s="2">
        <v>784.70000000000107</v>
      </c>
    </row>
    <row r="461" spans="2:4" x14ac:dyDescent="0.25">
      <c r="B461" s="14">
        <v>41180</v>
      </c>
      <c r="C461" s="2">
        <v>1.6</v>
      </c>
      <c r="D461" s="2">
        <v>786.30000000000109</v>
      </c>
    </row>
    <row r="462" spans="2:4" x14ac:dyDescent="0.25">
      <c r="B462" s="14">
        <v>41181</v>
      </c>
      <c r="C462" s="2">
        <v>1.9</v>
      </c>
      <c r="D462" s="2">
        <v>788.20000000000107</v>
      </c>
    </row>
    <row r="463" spans="2:4" x14ac:dyDescent="0.25">
      <c r="B463" s="14">
        <v>41182</v>
      </c>
      <c r="C463" s="2">
        <v>3</v>
      </c>
      <c r="D463" s="2">
        <v>791.20000000000107</v>
      </c>
    </row>
    <row r="464" spans="2:4" x14ac:dyDescent="0.25">
      <c r="B464" s="14">
        <v>41183</v>
      </c>
      <c r="C464" s="2">
        <v>2.9</v>
      </c>
      <c r="D464" s="2">
        <v>794.10000000000105</v>
      </c>
    </row>
    <row r="465" spans="2:4" x14ac:dyDescent="0.25">
      <c r="B465" s="14">
        <v>41184</v>
      </c>
      <c r="C465" s="2">
        <v>0.6</v>
      </c>
      <c r="D465" s="2">
        <v>794.70000000000107</v>
      </c>
    </row>
    <row r="466" spans="2:4" x14ac:dyDescent="0.25">
      <c r="B466" s="14">
        <v>41185</v>
      </c>
      <c r="C466" s="2">
        <v>0.9</v>
      </c>
      <c r="D466" s="2">
        <v>795.60000000000105</v>
      </c>
    </row>
    <row r="467" spans="2:4" x14ac:dyDescent="0.25">
      <c r="B467" s="14">
        <v>41186</v>
      </c>
      <c r="C467" s="2">
        <v>1.3</v>
      </c>
      <c r="D467" s="2">
        <v>796.900000000001</v>
      </c>
    </row>
    <row r="468" spans="2:4" x14ac:dyDescent="0.25">
      <c r="B468" s="14">
        <v>41187</v>
      </c>
      <c r="C468" s="2">
        <v>0.4</v>
      </c>
      <c r="D468" s="2">
        <v>797.30000000000098</v>
      </c>
    </row>
    <row r="469" spans="2:4" x14ac:dyDescent="0.25">
      <c r="B469" s="14">
        <v>41188</v>
      </c>
      <c r="C469" s="2">
        <v>0.3</v>
      </c>
      <c r="D469" s="2">
        <v>797.60000000000093</v>
      </c>
    </row>
    <row r="470" spans="2:4" x14ac:dyDescent="0.25">
      <c r="B470" s="14">
        <v>41189</v>
      </c>
      <c r="C470" s="2">
        <v>2.2999999999999998</v>
      </c>
      <c r="D470" s="2">
        <v>799.90000000000089</v>
      </c>
    </row>
    <row r="471" spans="2:4" x14ac:dyDescent="0.25">
      <c r="B471" s="14">
        <v>41190</v>
      </c>
      <c r="C471" s="2">
        <v>1.4</v>
      </c>
      <c r="D471" s="2">
        <v>801.30000000000086</v>
      </c>
    </row>
    <row r="472" spans="2:4" x14ac:dyDescent="0.25">
      <c r="B472" s="14">
        <v>41191</v>
      </c>
      <c r="C472" s="2">
        <v>1.5</v>
      </c>
      <c r="D472" s="2">
        <v>802.80000000000086</v>
      </c>
    </row>
    <row r="473" spans="2:4" x14ac:dyDescent="0.25">
      <c r="B473" s="14">
        <v>41192</v>
      </c>
      <c r="C473" s="2">
        <v>2.2000000000000002</v>
      </c>
      <c r="D473" s="2">
        <v>805.00000000000091</v>
      </c>
    </row>
    <row r="474" spans="2:4" x14ac:dyDescent="0.25">
      <c r="B474" s="14">
        <v>41193</v>
      </c>
      <c r="C474" s="2">
        <v>2.2000000000000002</v>
      </c>
      <c r="D474" s="2">
        <v>807.20000000000095</v>
      </c>
    </row>
    <row r="475" spans="2:4" x14ac:dyDescent="0.25">
      <c r="B475" s="14">
        <v>41194</v>
      </c>
      <c r="C475" s="2">
        <v>1.2</v>
      </c>
      <c r="D475" s="2">
        <v>808.400000000001</v>
      </c>
    </row>
    <row r="476" spans="2:4" x14ac:dyDescent="0.25">
      <c r="B476" s="14">
        <v>41195</v>
      </c>
      <c r="C476" s="2">
        <v>0.8</v>
      </c>
      <c r="D476" s="2">
        <v>809.20000000000095</v>
      </c>
    </row>
    <row r="477" spans="2:4" x14ac:dyDescent="0.25">
      <c r="B477" s="14">
        <v>41196</v>
      </c>
      <c r="C477" s="2">
        <v>0.6</v>
      </c>
      <c r="D477" s="2">
        <v>809.80000000000098</v>
      </c>
    </row>
    <row r="478" spans="2:4" x14ac:dyDescent="0.25">
      <c r="B478" s="14">
        <v>41197</v>
      </c>
      <c r="C478" s="2">
        <v>1.9</v>
      </c>
      <c r="D478" s="2">
        <v>811.70000000000095</v>
      </c>
    </row>
    <row r="479" spans="2:4" x14ac:dyDescent="0.25">
      <c r="B479" s="14">
        <v>41198</v>
      </c>
      <c r="C479" s="2">
        <v>0.9</v>
      </c>
      <c r="D479" s="2">
        <v>812.60000000000093</v>
      </c>
    </row>
    <row r="480" spans="2:4" x14ac:dyDescent="0.25">
      <c r="B480" s="14">
        <v>41199</v>
      </c>
      <c r="C480" s="2">
        <v>0.6</v>
      </c>
      <c r="D480" s="2">
        <v>813.20000000000095</v>
      </c>
    </row>
    <row r="481" spans="2:4" x14ac:dyDescent="0.25">
      <c r="B481" s="14">
        <v>41200</v>
      </c>
      <c r="C481" s="2">
        <v>1.5</v>
      </c>
      <c r="D481" s="2">
        <v>814.70000000000095</v>
      </c>
    </row>
    <row r="482" spans="2:4" x14ac:dyDescent="0.25">
      <c r="B482" s="14">
        <v>41201</v>
      </c>
      <c r="C482" s="2">
        <v>1.3</v>
      </c>
      <c r="D482" s="2">
        <v>816.00000000000091</v>
      </c>
    </row>
    <row r="483" spans="2:4" x14ac:dyDescent="0.25">
      <c r="B483" s="14">
        <v>41202</v>
      </c>
      <c r="C483" s="2">
        <v>0.33</v>
      </c>
      <c r="D483" s="2">
        <v>816.33000000000095</v>
      </c>
    </row>
    <row r="484" spans="2:4" x14ac:dyDescent="0.25">
      <c r="B484" s="14">
        <v>41203</v>
      </c>
      <c r="C484" s="2">
        <v>1.64</v>
      </c>
      <c r="D484" s="2">
        <v>817.97000000000094</v>
      </c>
    </row>
    <row r="485" spans="2:4" x14ac:dyDescent="0.25">
      <c r="B485" s="14">
        <v>41204</v>
      </c>
      <c r="C485" s="2">
        <v>1.6</v>
      </c>
      <c r="D485" s="2">
        <v>819.57000000000096</v>
      </c>
    </row>
    <row r="486" spans="2:4" x14ac:dyDescent="0.25">
      <c r="B486" s="14">
        <v>41205</v>
      </c>
      <c r="C486" s="2">
        <v>1.65</v>
      </c>
      <c r="D486" s="2">
        <v>821.22000000000094</v>
      </c>
    </row>
    <row r="487" spans="2:4" x14ac:dyDescent="0.25">
      <c r="B487" s="14">
        <v>41206</v>
      </c>
      <c r="C487" s="2">
        <v>1.89</v>
      </c>
      <c r="D487" s="2">
        <v>823.11000000000092</v>
      </c>
    </row>
    <row r="488" spans="2:4" x14ac:dyDescent="0.25">
      <c r="B488" s="14">
        <v>41207</v>
      </c>
      <c r="C488" s="2">
        <v>0.12</v>
      </c>
      <c r="D488" s="2">
        <v>823.23000000000093</v>
      </c>
    </row>
    <row r="489" spans="2:4" x14ac:dyDescent="0.25">
      <c r="B489" s="14">
        <v>41208</v>
      </c>
      <c r="C489" s="2">
        <v>0.19</v>
      </c>
      <c r="D489" s="2">
        <v>823.42000000000098</v>
      </c>
    </row>
    <row r="490" spans="2:4" x14ac:dyDescent="0.25">
      <c r="B490" s="14">
        <v>41209</v>
      </c>
      <c r="C490" s="2">
        <v>2.44</v>
      </c>
      <c r="D490" s="2">
        <v>825.86000000000104</v>
      </c>
    </row>
    <row r="491" spans="2:4" x14ac:dyDescent="0.25">
      <c r="B491" s="14">
        <v>41210</v>
      </c>
      <c r="C491" s="2">
        <v>2.2400000000000002</v>
      </c>
      <c r="D491" s="2">
        <v>828.10000000000105</v>
      </c>
    </row>
    <row r="492" spans="2:4" x14ac:dyDescent="0.25">
      <c r="B492" s="14">
        <v>41211</v>
      </c>
      <c r="C492" s="2">
        <v>0.42</v>
      </c>
      <c r="D492" s="2">
        <v>828.520000000001</v>
      </c>
    </row>
    <row r="493" spans="2:4" x14ac:dyDescent="0.25">
      <c r="B493" s="14">
        <v>41212</v>
      </c>
      <c r="C493" s="2">
        <v>0.24</v>
      </c>
      <c r="D493" s="2">
        <v>828.76000000000101</v>
      </c>
    </row>
    <row r="494" spans="2:4" x14ac:dyDescent="0.25">
      <c r="B494" s="14">
        <v>41213</v>
      </c>
      <c r="C494" s="2">
        <v>2.0499999999999998</v>
      </c>
      <c r="D494" s="2">
        <v>830.81000000000097</v>
      </c>
    </row>
    <row r="495" spans="2:4" x14ac:dyDescent="0.25">
      <c r="B495" s="14">
        <v>41214</v>
      </c>
      <c r="C495" s="2">
        <v>0.28999999999999998</v>
      </c>
      <c r="D495" s="2">
        <v>831.10000000000093</v>
      </c>
    </row>
    <row r="496" spans="2:4" x14ac:dyDescent="0.25">
      <c r="B496" s="14">
        <v>41215</v>
      </c>
      <c r="C496" s="2">
        <v>1.25</v>
      </c>
      <c r="D496" s="2">
        <v>832.35000000000093</v>
      </c>
    </row>
    <row r="497" spans="2:4" x14ac:dyDescent="0.25">
      <c r="B497" s="14">
        <v>41216</v>
      </c>
      <c r="C497" s="2">
        <v>0.3</v>
      </c>
      <c r="D497" s="2">
        <v>832.65000000000089</v>
      </c>
    </row>
    <row r="498" spans="2:4" x14ac:dyDescent="0.25">
      <c r="B498" s="14">
        <v>41217</v>
      </c>
      <c r="C498" s="2">
        <v>0.61</v>
      </c>
      <c r="D498" s="2">
        <v>833.2600000000009</v>
      </c>
    </row>
    <row r="499" spans="2:4" x14ac:dyDescent="0.25">
      <c r="B499" s="14">
        <v>41218</v>
      </c>
      <c r="C499" s="2">
        <v>0.4</v>
      </c>
      <c r="D499" s="2">
        <v>833.66000000000088</v>
      </c>
    </row>
    <row r="500" spans="2:4" x14ac:dyDescent="0.25">
      <c r="B500" s="14">
        <v>41219</v>
      </c>
      <c r="C500" s="2">
        <v>1.42</v>
      </c>
      <c r="D500" s="2">
        <v>835.08000000000084</v>
      </c>
    </row>
    <row r="501" spans="2:4" x14ac:dyDescent="0.25">
      <c r="B501" s="14">
        <v>41220</v>
      </c>
      <c r="C501" s="2">
        <v>0.1</v>
      </c>
      <c r="D501" s="2">
        <v>835.18000000000086</v>
      </c>
    </row>
    <row r="502" spans="2:4" x14ac:dyDescent="0.25">
      <c r="B502" s="14">
        <v>41221</v>
      </c>
      <c r="C502" s="2">
        <v>0.2</v>
      </c>
      <c r="D502" s="2">
        <v>835.3800000000009</v>
      </c>
    </row>
    <row r="503" spans="2:4" x14ac:dyDescent="0.25">
      <c r="B503" s="14">
        <v>41222</v>
      </c>
      <c r="C503" s="2">
        <v>0.82</v>
      </c>
      <c r="D503" s="2">
        <v>836.20000000000095</v>
      </c>
    </row>
    <row r="504" spans="2:4" x14ac:dyDescent="0.25">
      <c r="B504" s="14">
        <v>41223</v>
      </c>
      <c r="C504" s="2">
        <v>0.48</v>
      </c>
      <c r="D504" s="2">
        <v>836.68000000000097</v>
      </c>
    </row>
    <row r="505" spans="2:4" x14ac:dyDescent="0.25">
      <c r="B505" s="14">
        <v>41224</v>
      </c>
      <c r="C505" s="2">
        <v>1.79</v>
      </c>
      <c r="D505" s="2">
        <v>838.47000000000094</v>
      </c>
    </row>
    <row r="506" spans="2:4" x14ac:dyDescent="0.25">
      <c r="B506" s="14">
        <v>41225</v>
      </c>
      <c r="C506" s="2">
        <v>0.87</v>
      </c>
      <c r="D506" s="2">
        <v>839.34000000000094</v>
      </c>
    </row>
    <row r="507" spans="2:4" x14ac:dyDescent="0.25">
      <c r="B507" s="14">
        <v>41226</v>
      </c>
      <c r="C507" s="2">
        <v>0.87</v>
      </c>
      <c r="D507" s="2">
        <v>840.21000000000095</v>
      </c>
    </row>
    <row r="508" spans="2:4" x14ac:dyDescent="0.25">
      <c r="B508" s="14">
        <v>41227</v>
      </c>
      <c r="C508" s="2">
        <v>0.87</v>
      </c>
      <c r="D508" s="2">
        <v>841.08000000000095</v>
      </c>
    </row>
    <row r="509" spans="2:4" x14ac:dyDescent="0.25">
      <c r="B509" s="14">
        <v>41228</v>
      </c>
      <c r="C509" s="2">
        <v>0.87</v>
      </c>
      <c r="D509" s="2">
        <v>841.95000000000095</v>
      </c>
    </row>
    <row r="510" spans="2:4" x14ac:dyDescent="0.25">
      <c r="B510" s="14">
        <v>41229</v>
      </c>
      <c r="C510" s="2">
        <v>0.87</v>
      </c>
      <c r="D510" s="2">
        <v>842.82000000000096</v>
      </c>
    </row>
    <row r="511" spans="2:4" x14ac:dyDescent="0.25">
      <c r="B511" s="14">
        <v>41230</v>
      </c>
      <c r="C511" s="2">
        <v>0.72</v>
      </c>
      <c r="D511" s="2">
        <v>843.54000000000099</v>
      </c>
    </row>
    <row r="512" spans="2:4" x14ac:dyDescent="0.25">
      <c r="B512" s="14">
        <v>41231</v>
      </c>
      <c r="C512" s="2">
        <v>7.0000000000000007E-2</v>
      </c>
      <c r="D512" s="2">
        <v>843.61000000000104</v>
      </c>
    </row>
    <row r="513" spans="2:4" x14ac:dyDescent="0.25">
      <c r="B513" s="14">
        <v>41232</v>
      </c>
      <c r="C513" s="2">
        <v>0.98</v>
      </c>
      <c r="D513" s="2">
        <v>844.59000000000106</v>
      </c>
    </row>
    <row r="514" spans="2:4" x14ac:dyDescent="0.25">
      <c r="B514" s="14">
        <v>41233</v>
      </c>
      <c r="C514" s="2">
        <v>1.62</v>
      </c>
      <c r="D514" s="2">
        <v>846.21000000000106</v>
      </c>
    </row>
    <row r="515" spans="2:4" x14ac:dyDescent="0.25">
      <c r="B515" s="14">
        <v>41234</v>
      </c>
      <c r="C515" s="2">
        <v>0.6</v>
      </c>
      <c r="D515" s="2">
        <v>846.81000000000108</v>
      </c>
    </row>
    <row r="516" spans="2:4" x14ac:dyDescent="0.25">
      <c r="B516" s="14">
        <v>41235</v>
      </c>
      <c r="C516" s="2">
        <v>1.65</v>
      </c>
      <c r="D516" s="2">
        <v>848.46000000000106</v>
      </c>
    </row>
    <row r="517" spans="2:4" x14ac:dyDescent="0.25">
      <c r="B517" s="14">
        <v>41236</v>
      </c>
      <c r="C517" s="2">
        <v>7.0000000000000007E-2</v>
      </c>
      <c r="D517" s="2">
        <v>848.53000000000111</v>
      </c>
    </row>
    <row r="518" spans="2:4" x14ac:dyDescent="0.25">
      <c r="B518" s="14">
        <v>41237</v>
      </c>
      <c r="C518" s="2">
        <v>0.24</v>
      </c>
      <c r="D518" s="2">
        <v>848.77000000000112</v>
      </c>
    </row>
    <row r="519" spans="2:4" x14ac:dyDescent="0.25">
      <c r="B519" s="14">
        <v>41238</v>
      </c>
      <c r="C519" s="2">
        <v>0.8</v>
      </c>
      <c r="D519" s="2">
        <v>849.57000000000107</v>
      </c>
    </row>
    <row r="520" spans="2:4" x14ac:dyDescent="0.25">
      <c r="B520" s="14">
        <v>41239</v>
      </c>
      <c r="C520" s="2">
        <v>0.28000000000000003</v>
      </c>
      <c r="D520" s="2">
        <v>849.85000000000105</v>
      </c>
    </row>
    <row r="521" spans="2:4" x14ac:dyDescent="0.25">
      <c r="B521" s="14">
        <v>41240</v>
      </c>
      <c r="C521" s="2">
        <v>0.34</v>
      </c>
      <c r="D521" s="2">
        <v>850.19000000000108</v>
      </c>
    </row>
    <row r="522" spans="2:4" x14ac:dyDescent="0.25">
      <c r="B522" s="14">
        <v>41241</v>
      </c>
      <c r="C522" s="2">
        <v>0.11</v>
      </c>
      <c r="D522" s="2">
        <v>850.30000000000109</v>
      </c>
    </row>
    <row r="523" spans="2:4" x14ac:dyDescent="0.25">
      <c r="B523" s="14">
        <v>41242</v>
      </c>
      <c r="C523" s="2">
        <v>0.16</v>
      </c>
      <c r="D523" s="2">
        <v>850.46000000000106</v>
      </c>
    </row>
    <row r="524" spans="2:4" x14ac:dyDescent="0.25">
      <c r="B524" s="14">
        <v>41243</v>
      </c>
      <c r="C524" s="2">
        <v>0.54</v>
      </c>
      <c r="D524" s="2">
        <v>851.00000000000102</v>
      </c>
    </row>
    <row r="525" spans="2:4" x14ac:dyDescent="0.25">
      <c r="B525" s="14">
        <v>41244</v>
      </c>
      <c r="C525" s="2">
        <v>0.17</v>
      </c>
      <c r="D525" s="2">
        <v>851.17000000000098</v>
      </c>
    </row>
    <row r="526" spans="2:4" x14ac:dyDescent="0.25">
      <c r="B526" s="14">
        <v>41245</v>
      </c>
      <c r="C526" s="2">
        <v>0.24</v>
      </c>
      <c r="D526" s="2">
        <v>851.41000000000099</v>
      </c>
    </row>
    <row r="527" spans="2:4" x14ac:dyDescent="0.25">
      <c r="B527" s="14">
        <v>41246</v>
      </c>
      <c r="C527" s="2">
        <v>0.1</v>
      </c>
      <c r="D527" s="2">
        <v>851.51000000000101</v>
      </c>
    </row>
    <row r="528" spans="2:4" x14ac:dyDescent="0.25">
      <c r="B528" s="14">
        <v>41247</v>
      </c>
      <c r="C528" s="2">
        <v>0.26</v>
      </c>
      <c r="D528" s="2">
        <v>851.770000000001</v>
      </c>
    </row>
    <row r="529" spans="2:4" x14ac:dyDescent="0.25">
      <c r="B529" s="14">
        <v>41248</v>
      </c>
      <c r="C529" s="2">
        <v>0.06</v>
      </c>
      <c r="D529" s="2">
        <v>851.83000000000095</v>
      </c>
    </row>
    <row r="530" spans="2:4" x14ac:dyDescent="0.25">
      <c r="B530" s="14">
        <v>41249</v>
      </c>
      <c r="C530" s="2">
        <v>0.06</v>
      </c>
      <c r="D530" s="2">
        <v>851.8900000000009</v>
      </c>
    </row>
    <row r="531" spans="2:4" x14ac:dyDescent="0.25">
      <c r="B531" s="14">
        <v>41250</v>
      </c>
      <c r="C531" s="2">
        <v>0</v>
      </c>
      <c r="D531" s="2">
        <v>851.8900000000009</v>
      </c>
    </row>
    <row r="532" spans="2:4" x14ac:dyDescent="0.25">
      <c r="B532" s="14">
        <v>41251</v>
      </c>
      <c r="C532" s="2">
        <v>0.17</v>
      </c>
      <c r="D532" s="2">
        <v>852.06000000000085</v>
      </c>
    </row>
    <row r="533" spans="2:4" x14ac:dyDescent="0.25">
      <c r="B533" s="14">
        <v>41252</v>
      </c>
      <c r="C533" s="2">
        <v>0</v>
      </c>
      <c r="D533" s="2">
        <v>852.06000000000085</v>
      </c>
    </row>
    <row r="534" spans="2:4" x14ac:dyDescent="0.25">
      <c r="B534" s="14">
        <v>41253</v>
      </c>
      <c r="C534" s="2">
        <v>0.54999999999984084</v>
      </c>
      <c r="D534" s="2">
        <v>852.6100000000007</v>
      </c>
    </row>
    <row r="535" spans="2:4" x14ac:dyDescent="0.25">
      <c r="B535" s="14">
        <v>41254</v>
      </c>
      <c r="C535" s="2">
        <v>0.54999999999984084</v>
      </c>
      <c r="D535" s="2">
        <v>853.16000000000054</v>
      </c>
    </row>
    <row r="536" spans="2:4" x14ac:dyDescent="0.25">
      <c r="B536" s="14">
        <v>41255</v>
      </c>
      <c r="C536" s="2">
        <v>0.54999999999984084</v>
      </c>
      <c r="D536" s="2">
        <v>853.71000000000038</v>
      </c>
    </row>
    <row r="537" spans="2:4" x14ac:dyDescent="0.25">
      <c r="B537" s="14">
        <v>41256</v>
      </c>
      <c r="C537" s="2">
        <v>0.54999999999984084</v>
      </c>
      <c r="D537" s="2">
        <v>854.26000000000022</v>
      </c>
    </row>
    <row r="538" spans="2:4" x14ac:dyDescent="0.25">
      <c r="B538" s="14">
        <v>41257</v>
      </c>
      <c r="C538" s="2">
        <v>0.54999999999984084</v>
      </c>
      <c r="D538" s="2">
        <v>854.81000000000006</v>
      </c>
    </row>
    <row r="539" spans="2:4" x14ac:dyDescent="0.25">
      <c r="B539" s="14">
        <v>41258</v>
      </c>
      <c r="C539" s="2">
        <v>0.6</v>
      </c>
      <c r="D539" s="2">
        <v>855.41000000000008</v>
      </c>
    </row>
    <row r="540" spans="2:4" x14ac:dyDescent="0.25">
      <c r="B540" s="14">
        <v>41259</v>
      </c>
      <c r="C540" s="2">
        <v>0.19</v>
      </c>
      <c r="D540" s="2">
        <v>855.60000000000014</v>
      </c>
    </row>
    <row r="541" spans="2:4" x14ac:dyDescent="0.25">
      <c r="B541" s="14">
        <v>41260</v>
      </c>
      <c r="C541" s="2">
        <v>0.15</v>
      </c>
      <c r="D541" s="2">
        <v>855.75000000000011</v>
      </c>
    </row>
    <row r="542" spans="2:4" x14ac:dyDescent="0.25">
      <c r="B542" s="14">
        <v>41261</v>
      </c>
      <c r="C542" s="2">
        <v>0.06</v>
      </c>
      <c r="D542" s="2">
        <v>855.81000000000006</v>
      </c>
    </row>
    <row r="543" spans="2:4" x14ac:dyDescent="0.25">
      <c r="B543" s="14">
        <v>41262</v>
      </c>
      <c r="C543" s="2">
        <v>0.43</v>
      </c>
      <c r="D543" s="2">
        <v>856.24</v>
      </c>
    </row>
    <row r="544" spans="2:4" x14ac:dyDescent="0.25">
      <c r="B544" s="14">
        <v>41263</v>
      </c>
      <c r="C544" s="2">
        <v>7.0000000000000007E-2</v>
      </c>
      <c r="D544" s="2">
        <v>856.31000000000006</v>
      </c>
    </row>
    <row r="545" spans="2:4" x14ac:dyDescent="0.25">
      <c r="B545" s="14">
        <v>41264</v>
      </c>
      <c r="C545" s="2">
        <v>0.03</v>
      </c>
      <c r="D545" s="2">
        <v>856.34</v>
      </c>
    </row>
    <row r="546" spans="2:4" x14ac:dyDescent="0.25">
      <c r="B546" s="14">
        <v>41265</v>
      </c>
      <c r="C546" s="2">
        <v>0.06</v>
      </c>
      <c r="D546" s="2">
        <v>856.4</v>
      </c>
    </row>
    <row r="547" spans="2:4" x14ac:dyDescent="0.25">
      <c r="B547" s="14">
        <v>41266</v>
      </c>
      <c r="C547" s="2">
        <v>0.06</v>
      </c>
      <c r="D547" s="2">
        <v>856.45999999999992</v>
      </c>
    </row>
    <row r="548" spans="2:4" x14ac:dyDescent="0.25">
      <c r="B548" s="14">
        <v>41267</v>
      </c>
      <c r="C548" s="2">
        <v>0.44</v>
      </c>
      <c r="D548" s="2">
        <v>856.9</v>
      </c>
    </row>
    <row r="549" spans="2:4" x14ac:dyDescent="0.25">
      <c r="B549" s="14">
        <v>41268</v>
      </c>
      <c r="C549" s="2">
        <v>0.2</v>
      </c>
      <c r="D549" s="2">
        <v>857.1</v>
      </c>
    </row>
    <row r="550" spans="2:4" x14ac:dyDescent="0.25">
      <c r="B550" s="14">
        <v>41269</v>
      </c>
      <c r="C550" s="2">
        <v>0.36</v>
      </c>
      <c r="D550" s="2">
        <v>857.46</v>
      </c>
    </row>
    <row r="551" spans="2:4" x14ac:dyDescent="0.25">
      <c r="B551" s="14">
        <v>41270</v>
      </c>
      <c r="C551" s="2">
        <v>0.15</v>
      </c>
      <c r="D551" s="2">
        <v>857.61</v>
      </c>
    </row>
    <row r="552" spans="2:4" x14ac:dyDescent="0.25">
      <c r="B552" s="14">
        <v>41271</v>
      </c>
      <c r="C552" s="2">
        <v>0.35</v>
      </c>
      <c r="D552" s="2">
        <v>857.96</v>
      </c>
    </row>
    <row r="553" spans="2:4" x14ac:dyDescent="0.25">
      <c r="B553" s="14">
        <v>41272</v>
      </c>
      <c r="C553" s="2">
        <v>0.72</v>
      </c>
      <c r="D553" s="2">
        <v>858.68000000000006</v>
      </c>
    </row>
    <row r="554" spans="2:4" x14ac:dyDescent="0.25">
      <c r="B554" s="14">
        <v>41273</v>
      </c>
      <c r="C554" s="2">
        <v>0.37</v>
      </c>
      <c r="D554" s="2">
        <v>859.05000000000007</v>
      </c>
    </row>
    <row r="555" spans="2:4" x14ac:dyDescent="0.25">
      <c r="B555" s="14">
        <v>41274</v>
      </c>
      <c r="C555" s="2">
        <v>0.22</v>
      </c>
      <c r="D555" s="2">
        <v>859.2700000000001</v>
      </c>
    </row>
    <row r="556" spans="2:4" x14ac:dyDescent="0.25">
      <c r="B556" s="14">
        <v>41275</v>
      </c>
      <c r="C556" s="2">
        <v>0.03</v>
      </c>
      <c r="D556" s="2">
        <v>859.30000000000007</v>
      </c>
    </row>
    <row r="557" spans="2:4" x14ac:dyDescent="0.25">
      <c r="B557" s="14">
        <v>41276</v>
      </c>
      <c r="C557" s="2">
        <v>0.21</v>
      </c>
      <c r="D557" s="2">
        <v>859.5100000000001</v>
      </c>
    </row>
    <row r="558" spans="2:4" x14ac:dyDescent="0.25">
      <c r="B558" s="14">
        <v>41277</v>
      </c>
      <c r="C558" s="2">
        <v>0.02</v>
      </c>
      <c r="D558" s="2">
        <v>859.53000000000009</v>
      </c>
    </row>
    <row r="559" spans="2:4" x14ac:dyDescent="0.25">
      <c r="B559" s="14">
        <v>41278</v>
      </c>
      <c r="C559" s="2">
        <v>0.01</v>
      </c>
      <c r="D559" s="2">
        <v>859.54000000000008</v>
      </c>
    </row>
    <row r="560" spans="2:4" x14ac:dyDescent="0.25">
      <c r="B560" s="14">
        <v>41279</v>
      </c>
      <c r="C560" s="2">
        <v>0.01</v>
      </c>
      <c r="D560" s="2">
        <v>859.55000000000007</v>
      </c>
    </row>
    <row r="561" spans="2:4" x14ac:dyDescent="0.25">
      <c r="B561" s="14">
        <v>41280</v>
      </c>
      <c r="C561" s="2">
        <v>0.02</v>
      </c>
      <c r="D561" s="2">
        <v>859.57</v>
      </c>
    </row>
    <row r="562" spans="2:4" x14ac:dyDescent="0.25">
      <c r="B562" s="14">
        <v>41281</v>
      </c>
      <c r="C562" s="2">
        <v>0.14000000000000001</v>
      </c>
      <c r="D562" s="2">
        <v>859.71</v>
      </c>
    </row>
    <row r="563" spans="2:4" x14ac:dyDescent="0.25">
      <c r="B563" s="14">
        <v>41282</v>
      </c>
      <c r="C563" s="2">
        <v>0.1</v>
      </c>
      <c r="D563" s="2">
        <v>859.81000000000006</v>
      </c>
    </row>
    <row r="564" spans="2:4" x14ac:dyDescent="0.25">
      <c r="B564" s="14">
        <v>41283</v>
      </c>
      <c r="C564" s="2">
        <v>0.06</v>
      </c>
      <c r="D564" s="2">
        <v>859.87</v>
      </c>
    </row>
    <row r="565" spans="2:4" x14ac:dyDescent="0.25">
      <c r="B565" s="14">
        <v>41284</v>
      </c>
      <c r="C565" s="2">
        <v>0.42</v>
      </c>
      <c r="D565" s="2">
        <v>860.29</v>
      </c>
    </row>
    <row r="566" spans="2:4" x14ac:dyDescent="0.25">
      <c r="B566" s="14">
        <v>41285</v>
      </c>
      <c r="C566" s="2">
        <v>1.17</v>
      </c>
      <c r="D566" s="2">
        <v>861.45999999999992</v>
      </c>
    </row>
    <row r="567" spans="2:4" x14ac:dyDescent="0.25">
      <c r="B567" s="14">
        <v>41286</v>
      </c>
      <c r="C567" s="2">
        <v>1.23</v>
      </c>
      <c r="D567" s="2">
        <v>862.68999999999994</v>
      </c>
    </row>
    <row r="568" spans="2:4" x14ac:dyDescent="0.25">
      <c r="B568" s="14">
        <v>41287</v>
      </c>
      <c r="C568" s="2">
        <v>1.38</v>
      </c>
      <c r="D568" s="2">
        <v>864.06999999999994</v>
      </c>
    </row>
    <row r="569" spans="2:4" x14ac:dyDescent="0.25">
      <c r="B569" s="14">
        <v>41288</v>
      </c>
      <c r="C569" s="2">
        <v>0.31</v>
      </c>
      <c r="D569" s="2">
        <v>864.37999999999988</v>
      </c>
    </row>
    <row r="570" spans="2:4" x14ac:dyDescent="0.25">
      <c r="B570" s="14">
        <v>41289</v>
      </c>
      <c r="C570" s="2">
        <v>0.12</v>
      </c>
      <c r="D570" s="2">
        <v>864.49999999999989</v>
      </c>
    </row>
    <row r="571" spans="2:4" x14ac:dyDescent="0.25">
      <c r="B571" s="14">
        <v>41290</v>
      </c>
      <c r="C571" s="2">
        <v>0</v>
      </c>
      <c r="D571" s="2">
        <v>864.49999999999989</v>
      </c>
    </row>
    <row r="572" spans="2:4" x14ac:dyDescent="0.25">
      <c r="B572" s="14">
        <v>41291</v>
      </c>
      <c r="C572" s="2">
        <v>0</v>
      </c>
      <c r="D572" s="2">
        <v>864.49999999999989</v>
      </c>
    </row>
    <row r="573" spans="2:4" x14ac:dyDescent="0.25">
      <c r="B573" s="14">
        <v>41292</v>
      </c>
      <c r="C573" s="2">
        <v>0</v>
      </c>
      <c r="D573" s="2">
        <v>864.49999999999989</v>
      </c>
    </row>
    <row r="574" spans="2:4" x14ac:dyDescent="0.25">
      <c r="B574" s="14">
        <v>41293</v>
      </c>
      <c r="C574" s="2">
        <v>0</v>
      </c>
      <c r="D574" s="2">
        <v>864.49999999999989</v>
      </c>
    </row>
    <row r="575" spans="2:4" x14ac:dyDescent="0.25">
      <c r="B575" s="14">
        <v>41294</v>
      </c>
      <c r="C575" s="2">
        <v>0</v>
      </c>
      <c r="D575" s="2">
        <v>864.49999999999989</v>
      </c>
    </row>
    <row r="576" spans="2:4" x14ac:dyDescent="0.25">
      <c r="B576" s="14">
        <v>41295</v>
      </c>
      <c r="C576" s="2">
        <v>0</v>
      </c>
      <c r="D576" s="2">
        <v>864.49999999999989</v>
      </c>
    </row>
    <row r="577" spans="2:4" x14ac:dyDescent="0.25">
      <c r="B577" s="14">
        <v>41296</v>
      </c>
      <c r="C577" s="2">
        <v>0.15</v>
      </c>
      <c r="D577" s="2">
        <v>864.64999999999986</v>
      </c>
    </row>
    <row r="578" spans="2:4" x14ac:dyDescent="0.25">
      <c r="B578" s="14">
        <v>41297</v>
      </c>
      <c r="C578" s="2">
        <v>0.46</v>
      </c>
      <c r="D578" s="2">
        <v>865.1099999999999</v>
      </c>
    </row>
    <row r="579" spans="2:4" x14ac:dyDescent="0.25">
      <c r="B579" s="14">
        <v>41298</v>
      </c>
      <c r="C579" s="2">
        <v>0.34</v>
      </c>
      <c r="D579" s="2">
        <v>865.44999999999993</v>
      </c>
    </row>
    <row r="580" spans="2:4" x14ac:dyDescent="0.25">
      <c r="B580" s="14">
        <v>41299</v>
      </c>
      <c r="C580" s="2">
        <v>0.17</v>
      </c>
      <c r="D580" s="2">
        <v>865.61999999999989</v>
      </c>
    </row>
    <row r="581" spans="2:4" x14ac:dyDescent="0.25">
      <c r="B581" s="14">
        <v>41300</v>
      </c>
      <c r="C581" s="2">
        <v>0.44</v>
      </c>
      <c r="D581" s="2">
        <v>866.06</v>
      </c>
    </row>
    <row r="582" spans="2:4" x14ac:dyDescent="0.25">
      <c r="B582" s="14">
        <v>41301</v>
      </c>
      <c r="C582" s="2">
        <v>0.12</v>
      </c>
      <c r="D582" s="2">
        <v>866.18</v>
      </c>
    </row>
    <row r="583" spans="2:4" x14ac:dyDescent="0.25">
      <c r="B583" s="14">
        <v>41302</v>
      </c>
      <c r="C583" s="2">
        <v>0.74</v>
      </c>
      <c r="D583" s="2">
        <v>866.92</v>
      </c>
    </row>
    <row r="584" spans="2:4" x14ac:dyDescent="0.25">
      <c r="B584" s="14">
        <v>41303</v>
      </c>
      <c r="C584" s="2">
        <v>0.11</v>
      </c>
      <c r="D584" s="2">
        <v>867.03</v>
      </c>
    </row>
    <row r="585" spans="2:4" x14ac:dyDescent="0.25">
      <c r="B585" s="14">
        <v>41304</v>
      </c>
      <c r="C585" s="2">
        <v>0.17</v>
      </c>
      <c r="D585" s="2">
        <v>867.19999999999993</v>
      </c>
    </row>
    <row r="586" spans="2:4" x14ac:dyDescent="0.25">
      <c r="B586" s="14">
        <v>41305</v>
      </c>
      <c r="C586" s="2">
        <v>0.21</v>
      </c>
      <c r="D586" s="2">
        <v>867.41</v>
      </c>
    </row>
    <row r="587" spans="2:4" x14ac:dyDescent="0.25">
      <c r="B587" s="14">
        <v>41306</v>
      </c>
      <c r="C587" s="2">
        <v>0.11</v>
      </c>
      <c r="D587" s="2">
        <v>867.52</v>
      </c>
    </row>
    <row r="588" spans="2:4" x14ac:dyDescent="0.25">
      <c r="B588" s="14">
        <v>41307</v>
      </c>
      <c r="C588" s="2">
        <v>0.78</v>
      </c>
      <c r="D588" s="2">
        <v>868.3</v>
      </c>
    </row>
    <row r="589" spans="2:4" x14ac:dyDescent="0.25">
      <c r="B589" s="14">
        <v>41308</v>
      </c>
      <c r="C589" s="2">
        <v>0.31</v>
      </c>
      <c r="D589" s="2">
        <v>868.6099999999999</v>
      </c>
    </row>
    <row r="590" spans="2:4" x14ac:dyDescent="0.25">
      <c r="B590" s="14">
        <v>41309</v>
      </c>
      <c r="C590" s="2">
        <v>0.11</v>
      </c>
      <c r="D590" s="2">
        <v>868.71999999999991</v>
      </c>
    </row>
    <row r="591" spans="2:4" x14ac:dyDescent="0.25">
      <c r="B591" s="14">
        <v>41310</v>
      </c>
      <c r="C591" s="2">
        <v>0.71</v>
      </c>
      <c r="D591" s="2">
        <v>869.43</v>
      </c>
    </row>
    <row r="592" spans="2:4" x14ac:dyDescent="0.25">
      <c r="B592" s="14">
        <v>41311</v>
      </c>
      <c r="C592" s="2">
        <v>0.59</v>
      </c>
      <c r="D592" s="2">
        <v>870.02</v>
      </c>
    </row>
    <row r="593" spans="2:4" x14ac:dyDescent="0.25">
      <c r="B593" s="14">
        <v>41312</v>
      </c>
      <c r="C593" s="2">
        <v>0.3</v>
      </c>
      <c r="D593" s="2">
        <v>870.31999999999994</v>
      </c>
    </row>
    <row r="594" spans="2:4" x14ac:dyDescent="0.25">
      <c r="B594" s="14">
        <v>41313</v>
      </c>
      <c r="C594" s="2">
        <v>0.54</v>
      </c>
      <c r="D594" s="2">
        <v>870.8599999999999</v>
      </c>
    </row>
    <row r="595" spans="2:4" x14ac:dyDescent="0.25">
      <c r="B595" s="14">
        <v>41314</v>
      </c>
      <c r="C595" s="2">
        <v>1.29</v>
      </c>
      <c r="D595" s="2">
        <v>872.14999999999986</v>
      </c>
    </row>
    <row r="596" spans="2:4" x14ac:dyDescent="0.25">
      <c r="B596" s="14">
        <v>41315</v>
      </c>
      <c r="C596" s="2">
        <v>1.9</v>
      </c>
      <c r="D596" s="2">
        <v>874.04999999999984</v>
      </c>
    </row>
    <row r="597" spans="2:4" x14ac:dyDescent="0.25">
      <c r="B597" s="14">
        <v>41316</v>
      </c>
      <c r="C597" s="2">
        <v>0.48</v>
      </c>
      <c r="D597" s="2">
        <v>874.52999999999986</v>
      </c>
    </row>
    <row r="598" spans="2:4" x14ac:dyDescent="0.25">
      <c r="B598" s="14">
        <v>41317</v>
      </c>
      <c r="C598" s="2">
        <v>0.39</v>
      </c>
      <c r="D598" s="2">
        <v>874.91999999999985</v>
      </c>
    </row>
    <row r="599" spans="2:4" x14ac:dyDescent="0.25">
      <c r="B599" s="14">
        <v>41318</v>
      </c>
      <c r="C599" s="2">
        <v>1.79</v>
      </c>
      <c r="D599" s="2">
        <v>876.70999999999981</v>
      </c>
    </row>
    <row r="600" spans="2:4" x14ac:dyDescent="0.25">
      <c r="B600" s="14">
        <v>41319</v>
      </c>
      <c r="C600" s="2">
        <v>0.23</v>
      </c>
      <c r="D600" s="2">
        <v>876.93999999999983</v>
      </c>
    </row>
    <row r="601" spans="2:4" x14ac:dyDescent="0.25">
      <c r="B601" s="14">
        <v>41320</v>
      </c>
      <c r="C601" s="2">
        <v>0.24</v>
      </c>
      <c r="D601" s="2">
        <v>877.17999999999984</v>
      </c>
    </row>
    <row r="602" spans="2:4" x14ac:dyDescent="0.25">
      <c r="B602" s="14">
        <v>41321</v>
      </c>
      <c r="C602" s="2">
        <v>0.68</v>
      </c>
      <c r="D602" s="2">
        <v>877.85999999999979</v>
      </c>
    </row>
    <row r="603" spans="2:4" x14ac:dyDescent="0.25">
      <c r="B603" s="14">
        <v>41322</v>
      </c>
      <c r="C603" s="2">
        <v>1.5</v>
      </c>
      <c r="D603" s="2">
        <v>879.35999999999979</v>
      </c>
    </row>
    <row r="604" spans="2:4" x14ac:dyDescent="0.25">
      <c r="B604" s="14">
        <v>41323</v>
      </c>
      <c r="C604" s="2">
        <v>2.2999999999999998</v>
      </c>
      <c r="D604" s="2">
        <v>881.65999999999974</v>
      </c>
    </row>
    <row r="605" spans="2:4" x14ac:dyDescent="0.25">
      <c r="B605" s="14">
        <v>41324</v>
      </c>
      <c r="C605" s="2">
        <v>0.3</v>
      </c>
      <c r="D605" s="2">
        <v>881.9599999999997</v>
      </c>
    </row>
    <row r="606" spans="2:4" x14ac:dyDescent="0.25">
      <c r="B606" s="14">
        <v>41325</v>
      </c>
      <c r="C606" s="2">
        <v>1.4</v>
      </c>
      <c r="D606" s="2">
        <v>883.35999999999967</v>
      </c>
    </row>
    <row r="607" spans="2:4" x14ac:dyDescent="0.25">
      <c r="B607" s="14">
        <v>41326</v>
      </c>
      <c r="C607" s="2">
        <v>1.28</v>
      </c>
      <c r="D607" s="2">
        <v>884.63999999999965</v>
      </c>
    </row>
    <row r="608" spans="2:4" x14ac:dyDescent="0.25">
      <c r="B608" s="14">
        <v>41327</v>
      </c>
      <c r="C608" s="2">
        <v>1.23</v>
      </c>
      <c r="D608" s="2">
        <v>885.86999999999966</v>
      </c>
    </row>
    <row r="609" spans="2:4" x14ac:dyDescent="0.25">
      <c r="B609" s="14">
        <v>41328</v>
      </c>
      <c r="C609" s="2">
        <v>0.05</v>
      </c>
      <c r="D609" s="2">
        <v>885.91999999999962</v>
      </c>
    </row>
    <row r="610" spans="2:4" x14ac:dyDescent="0.25">
      <c r="B610" s="14">
        <v>41329</v>
      </c>
      <c r="C610" s="2">
        <v>0</v>
      </c>
      <c r="D610" s="2">
        <v>885.91999999999962</v>
      </c>
    </row>
    <row r="611" spans="2:4" x14ac:dyDescent="0.25">
      <c r="B611" s="14">
        <v>41330</v>
      </c>
      <c r="C611" s="2">
        <v>0</v>
      </c>
      <c r="D611" s="2">
        <v>885.91999999999962</v>
      </c>
    </row>
    <row r="612" spans="2:4" x14ac:dyDescent="0.25">
      <c r="B612" s="14">
        <v>41331</v>
      </c>
      <c r="C612" s="2">
        <v>0.96</v>
      </c>
      <c r="D612" s="2">
        <v>886.87999999999965</v>
      </c>
    </row>
    <row r="613" spans="2:4" x14ac:dyDescent="0.25">
      <c r="B613" s="14">
        <v>41332</v>
      </c>
      <c r="C613" s="2">
        <v>0.24</v>
      </c>
      <c r="D613" s="2">
        <v>887.11999999999966</v>
      </c>
    </row>
    <row r="614" spans="2:4" x14ac:dyDescent="0.25">
      <c r="B614" s="14">
        <v>41333</v>
      </c>
      <c r="C614" s="2">
        <v>0.67</v>
      </c>
      <c r="D614" s="2">
        <v>887.78999999999962</v>
      </c>
    </row>
    <row r="615" spans="2:4" x14ac:dyDescent="0.25">
      <c r="B615" s="14">
        <v>41334</v>
      </c>
      <c r="C615" s="2">
        <v>0.36</v>
      </c>
      <c r="D615" s="2">
        <v>888.14999999999964</v>
      </c>
    </row>
    <row r="616" spans="2:4" x14ac:dyDescent="0.25">
      <c r="B616" s="14">
        <v>41335</v>
      </c>
      <c r="C616" s="2">
        <v>0.71</v>
      </c>
      <c r="D616" s="2">
        <v>888.85999999999967</v>
      </c>
    </row>
    <row r="617" spans="2:4" x14ac:dyDescent="0.25">
      <c r="B617" s="14">
        <v>41336</v>
      </c>
      <c r="C617" s="2">
        <v>0.94</v>
      </c>
      <c r="D617" s="2">
        <v>889.79999999999973</v>
      </c>
    </row>
    <row r="618" spans="2:4" x14ac:dyDescent="0.25">
      <c r="B618" s="14">
        <v>41337</v>
      </c>
      <c r="C618" s="2">
        <v>3.01</v>
      </c>
      <c r="D618" s="2">
        <v>892.80999999999972</v>
      </c>
    </row>
    <row r="619" spans="2:4" x14ac:dyDescent="0.25">
      <c r="B619" s="14">
        <v>41338</v>
      </c>
      <c r="C619" s="2">
        <v>2.4900000000000002</v>
      </c>
      <c r="D619" s="2">
        <v>895.29999999999973</v>
      </c>
    </row>
    <row r="620" spans="2:4" x14ac:dyDescent="0.25">
      <c r="B620" s="14">
        <v>41339</v>
      </c>
      <c r="C620" s="2">
        <v>2.61</v>
      </c>
      <c r="D620" s="2">
        <v>897.90999999999974</v>
      </c>
    </row>
    <row r="621" spans="2:4" x14ac:dyDescent="0.25">
      <c r="B621" s="14">
        <v>41340</v>
      </c>
      <c r="C621" s="2">
        <v>0.76</v>
      </c>
      <c r="D621" s="2">
        <v>898.66999999999973</v>
      </c>
    </row>
    <row r="622" spans="2:4" x14ac:dyDescent="0.25">
      <c r="B622" s="14">
        <v>41341</v>
      </c>
      <c r="C622" s="2">
        <v>1.34</v>
      </c>
      <c r="D622" s="2">
        <v>900.00999999999976</v>
      </c>
    </row>
    <row r="623" spans="2:4" x14ac:dyDescent="0.25">
      <c r="B623" s="14">
        <v>41342</v>
      </c>
      <c r="C623" s="2">
        <v>0.37</v>
      </c>
      <c r="D623" s="2">
        <v>900.37999999999977</v>
      </c>
    </row>
    <row r="624" spans="2:4" x14ac:dyDescent="0.25">
      <c r="B624" s="14">
        <v>41343</v>
      </c>
      <c r="C624" s="2">
        <v>0.12</v>
      </c>
      <c r="D624" s="2">
        <v>900.49999999999977</v>
      </c>
    </row>
    <row r="625" spans="2:4" x14ac:dyDescent="0.25">
      <c r="B625" s="14">
        <v>41344</v>
      </c>
      <c r="C625" s="2">
        <v>0.3</v>
      </c>
      <c r="D625" s="2">
        <v>900.79999999999973</v>
      </c>
    </row>
    <row r="626" spans="2:4" x14ac:dyDescent="0.25">
      <c r="B626" s="14">
        <v>41345</v>
      </c>
      <c r="C626" s="2">
        <v>0</v>
      </c>
      <c r="D626" s="2">
        <v>900.79999999999973</v>
      </c>
    </row>
    <row r="627" spans="2:4" x14ac:dyDescent="0.25">
      <c r="B627" s="14">
        <v>41346</v>
      </c>
      <c r="C627" s="2">
        <v>0.53</v>
      </c>
      <c r="D627" s="2">
        <v>901.3299999999997</v>
      </c>
    </row>
    <row r="628" spans="2:4" x14ac:dyDescent="0.25">
      <c r="B628" s="14">
        <v>41347</v>
      </c>
      <c r="C628" s="2">
        <v>1.87</v>
      </c>
      <c r="D628" s="2">
        <v>903.1999999999997</v>
      </c>
    </row>
    <row r="629" spans="2:4" x14ac:dyDescent="0.25">
      <c r="B629" s="14">
        <v>41348</v>
      </c>
      <c r="C629" s="2">
        <v>1.46</v>
      </c>
      <c r="D629" s="2">
        <v>904.65999999999974</v>
      </c>
    </row>
    <row r="630" spans="2:4" x14ac:dyDescent="0.25">
      <c r="B630" s="14">
        <v>41349</v>
      </c>
      <c r="C630" s="2">
        <v>1.05</v>
      </c>
      <c r="D630" s="2">
        <v>905.7099999999997</v>
      </c>
    </row>
    <row r="631" spans="2:4" x14ac:dyDescent="0.25">
      <c r="B631" s="14">
        <v>41350</v>
      </c>
      <c r="C631" s="2">
        <v>2.08</v>
      </c>
      <c r="D631" s="2">
        <v>907.78999999999974</v>
      </c>
    </row>
    <row r="632" spans="2:4" x14ac:dyDescent="0.25">
      <c r="B632" s="14">
        <v>41351</v>
      </c>
      <c r="C632" s="2">
        <v>2.54</v>
      </c>
      <c r="D632" s="2">
        <v>910.3299999999997</v>
      </c>
    </row>
    <row r="633" spans="2:4" x14ac:dyDescent="0.25">
      <c r="B633" s="14">
        <v>41352</v>
      </c>
      <c r="C633" s="2">
        <v>1.57</v>
      </c>
      <c r="D633" s="2">
        <v>911.89999999999975</v>
      </c>
    </row>
    <row r="634" spans="2:4" x14ac:dyDescent="0.25">
      <c r="B634" s="14">
        <v>41353</v>
      </c>
      <c r="C634" s="2">
        <v>0.19</v>
      </c>
      <c r="D634" s="2">
        <v>912.0899999999998</v>
      </c>
    </row>
    <row r="635" spans="2:4" x14ac:dyDescent="0.25">
      <c r="B635" s="14">
        <v>41354</v>
      </c>
      <c r="C635" s="2">
        <v>0.77</v>
      </c>
      <c r="D635" s="2">
        <v>912.85999999999979</v>
      </c>
    </row>
    <row r="636" spans="2:4" x14ac:dyDescent="0.25">
      <c r="B636" s="14">
        <v>41355</v>
      </c>
      <c r="C636" s="2">
        <v>2.27</v>
      </c>
      <c r="D636" s="2">
        <v>915.12999999999977</v>
      </c>
    </row>
    <row r="637" spans="2:4" x14ac:dyDescent="0.25">
      <c r="B637" s="14">
        <v>41356</v>
      </c>
      <c r="C637" s="2">
        <v>0.59</v>
      </c>
      <c r="D637" s="2">
        <v>915.7199999999998</v>
      </c>
    </row>
    <row r="638" spans="2:4" x14ac:dyDescent="0.25">
      <c r="B638" s="14">
        <v>41357</v>
      </c>
      <c r="C638" s="2">
        <v>0.74</v>
      </c>
      <c r="D638" s="2">
        <v>916.45999999999981</v>
      </c>
    </row>
    <row r="639" spans="2:4" x14ac:dyDescent="0.25">
      <c r="B639" s="14">
        <v>41358</v>
      </c>
      <c r="C639" s="2">
        <v>2.84</v>
      </c>
      <c r="D639" s="2">
        <v>919.29999999999984</v>
      </c>
    </row>
    <row r="640" spans="2:4" x14ac:dyDescent="0.25">
      <c r="B640" s="14">
        <v>41359</v>
      </c>
      <c r="C640" s="2">
        <v>3.41</v>
      </c>
      <c r="D640" s="2">
        <v>922.70999999999981</v>
      </c>
    </row>
    <row r="641" spans="2:4" x14ac:dyDescent="0.25">
      <c r="B641" s="14">
        <v>41360</v>
      </c>
      <c r="C641" s="2">
        <v>3.22</v>
      </c>
      <c r="D641" s="2">
        <v>925.92999999999984</v>
      </c>
    </row>
    <row r="642" spans="2:4" x14ac:dyDescent="0.25">
      <c r="B642" s="14">
        <v>41361</v>
      </c>
      <c r="C642" s="2">
        <v>1.81</v>
      </c>
      <c r="D642" s="2">
        <v>927.73999999999978</v>
      </c>
    </row>
    <row r="643" spans="2:4" x14ac:dyDescent="0.25">
      <c r="B643" s="14">
        <v>41362</v>
      </c>
      <c r="C643" s="2">
        <v>0.77</v>
      </c>
      <c r="D643" s="2">
        <v>928.50999999999976</v>
      </c>
    </row>
    <row r="644" spans="2:4" x14ac:dyDescent="0.25">
      <c r="B644" s="14">
        <v>41363</v>
      </c>
      <c r="C644" s="2">
        <v>1.54</v>
      </c>
      <c r="D644" s="2">
        <v>930.04999999999973</v>
      </c>
    </row>
    <row r="645" spans="2:4" x14ac:dyDescent="0.25">
      <c r="B645" s="14">
        <v>41364</v>
      </c>
      <c r="C645" s="2">
        <v>1.58</v>
      </c>
      <c r="D645" s="2">
        <v>931.62999999999977</v>
      </c>
    </row>
    <row r="646" spans="2:4" x14ac:dyDescent="0.25">
      <c r="B646" s="14">
        <v>41365</v>
      </c>
      <c r="C646" s="2">
        <v>3.5</v>
      </c>
      <c r="D646" s="2">
        <v>935.12999999999977</v>
      </c>
    </row>
    <row r="647" spans="2:4" x14ac:dyDescent="0.25">
      <c r="B647" s="14">
        <v>41366</v>
      </c>
      <c r="C647" s="2">
        <v>3.34</v>
      </c>
      <c r="D647" s="2">
        <v>938.4699999999998</v>
      </c>
    </row>
    <row r="648" spans="2:4" x14ac:dyDescent="0.25">
      <c r="B648" s="14">
        <v>41367</v>
      </c>
      <c r="C648" s="2">
        <v>1.24</v>
      </c>
      <c r="D648" s="2">
        <v>939.70999999999981</v>
      </c>
    </row>
    <row r="649" spans="2:4" x14ac:dyDescent="0.25">
      <c r="B649" s="14">
        <v>41368</v>
      </c>
      <c r="C649" s="2">
        <v>2.2000000000000002</v>
      </c>
      <c r="D649" s="2">
        <v>941.90999999999985</v>
      </c>
    </row>
    <row r="650" spans="2:4" x14ac:dyDescent="0.25">
      <c r="B650" s="14">
        <v>41369</v>
      </c>
      <c r="C650" s="2">
        <v>0.39</v>
      </c>
      <c r="D650" s="2">
        <v>942.29999999999984</v>
      </c>
    </row>
    <row r="651" spans="2:4" x14ac:dyDescent="0.25">
      <c r="B651" s="14">
        <v>41370</v>
      </c>
      <c r="C651" s="2">
        <v>0.77</v>
      </c>
      <c r="D651" s="2">
        <v>943.06999999999982</v>
      </c>
    </row>
    <row r="652" spans="2:4" x14ac:dyDescent="0.25">
      <c r="B652" s="14">
        <v>41371</v>
      </c>
      <c r="C652" s="2">
        <v>3.62</v>
      </c>
      <c r="D652" s="2">
        <v>946.68999999999983</v>
      </c>
    </row>
    <row r="653" spans="2:4" x14ac:dyDescent="0.25">
      <c r="B653" s="14">
        <v>41372</v>
      </c>
      <c r="C653" s="2">
        <v>1.45</v>
      </c>
      <c r="D653" s="2">
        <v>948.13999999999987</v>
      </c>
    </row>
    <row r="654" spans="2:4" x14ac:dyDescent="0.25">
      <c r="B654" s="14">
        <v>41373</v>
      </c>
      <c r="C654" s="2">
        <v>1.1399999999999999</v>
      </c>
      <c r="D654" s="2">
        <v>949.27999999999986</v>
      </c>
    </row>
    <row r="655" spans="2:4" x14ac:dyDescent="0.25">
      <c r="B655" s="14">
        <v>41374</v>
      </c>
      <c r="C655" s="2">
        <v>0.65</v>
      </c>
      <c r="D655" s="2">
        <v>949.92999999999984</v>
      </c>
    </row>
    <row r="656" spans="2:4" x14ac:dyDescent="0.25">
      <c r="B656" s="14">
        <v>41375</v>
      </c>
      <c r="C656" s="2">
        <v>1.25</v>
      </c>
      <c r="D656" s="2">
        <v>951.17999999999984</v>
      </c>
    </row>
    <row r="657" spans="2:4" x14ac:dyDescent="0.25">
      <c r="B657" s="14">
        <v>41376</v>
      </c>
      <c r="C657" s="2">
        <v>1.69</v>
      </c>
      <c r="D657" s="2">
        <v>952.86999999999989</v>
      </c>
    </row>
    <row r="658" spans="2:4" x14ac:dyDescent="0.25">
      <c r="B658" s="14">
        <v>41377</v>
      </c>
      <c r="C658" s="2">
        <v>2.67</v>
      </c>
      <c r="D658" s="2">
        <v>955.53999999999985</v>
      </c>
    </row>
    <row r="659" spans="2:4" x14ac:dyDescent="0.25">
      <c r="B659" s="14">
        <v>41378</v>
      </c>
      <c r="C659" s="2">
        <v>2.73</v>
      </c>
      <c r="D659" s="2">
        <v>958.26999999999987</v>
      </c>
    </row>
    <row r="660" spans="2:4" x14ac:dyDescent="0.25">
      <c r="B660" s="14">
        <v>41379</v>
      </c>
      <c r="C660" s="2">
        <v>1.45</v>
      </c>
      <c r="D660" s="2">
        <v>959.71999999999991</v>
      </c>
    </row>
    <row r="661" spans="2:4" x14ac:dyDescent="0.25">
      <c r="B661" s="14">
        <v>41380</v>
      </c>
      <c r="C661" s="2">
        <v>2.13</v>
      </c>
      <c r="D661" s="2">
        <v>961.84999999999991</v>
      </c>
    </row>
    <row r="662" spans="2:4" x14ac:dyDescent="0.25">
      <c r="B662" s="14">
        <v>41381</v>
      </c>
      <c r="C662" s="2">
        <v>2.86</v>
      </c>
      <c r="D662" s="2">
        <v>964.70999999999992</v>
      </c>
    </row>
    <row r="663" spans="2:4" x14ac:dyDescent="0.25">
      <c r="B663" s="14">
        <v>41382</v>
      </c>
      <c r="C663" s="2">
        <v>3.33</v>
      </c>
      <c r="D663" s="2">
        <v>968.04</v>
      </c>
    </row>
    <row r="664" spans="2:4" x14ac:dyDescent="0.25">
      <c r="B664" s="14">
        <v>41383</v>
      </c>
      <c r="C664" s="2">
        <v>1.83</v>
      </c>
      <c r="D664" s="2">
        <v>969.87</v>
      </c>
    </row>
    <row r="665" spans="2:4" x14ac:dyDescent="0.25">
      <c r="B665" s="14">
        <v>41384</v>
      </c>
      <c r="C665" s="2">
        <v>3.84</v>
      </c>
      <c r="D665" s="2">
        <v>973.71</v>
      </c>
    </row>
    <row r="666" spans="2:4" x14ac:dyDescent="0.25">
      <c r="B666" s="14">
        <v>41385</v>
      </c>
      <c r="C666" s="2">
        <v>1</v>
      </c>
      <c r="D666" s="2">
        <v>974.71</v>
      </c>
    </row>
    <row r="667" spans="2:4" x14ac:dyDescent="0.25">
      <c r="B667" s="14">
        <v>41386</v>
      </c>
      <c r="C667" s="2">
        <v>3.79</v>
      </c>
      <c r="D667" s="2">
        <v>978.5</v>
      </c>
    </row>
    <row r="668" spans="2:4" x14ac:dyDescent="0.25">
      <c r="B668" s="14">
        <v>41387</v>
      </c>
      <c r="C668" s="2">
        <v>1.64</v>
      </c>
      <c r="D668" s="2">
        <v>980.14</v>
      </c>
    </row>
    <row r="669" spans="2:4" x14ac:dyDescent="0.25">
      <c r="B669" s="14">
        <v>41388</v>
      </c>
      <c r="C669" s="2">
        <v>3.74</v>
      </c>
      <c r="D669" s="2">
        <v>983.88</v>
      </c>
    </row>
    <row r="670" spans="2:4" x14ac:dyDescent="0.25">
      <c r="B670" s="14">
        <v>41389</v>
      </c>
      <c r="C670" s="2">
        <v>3.62</v>
      </c>
      <c r="D670" s="2">
        <v>987.5</v>
      </c>
    </row>
    <row r="671" spans="2:4" x14ac:dyDescent="0.25">
      <c r="B671" s="14">
        <v>41390</v>
      </c>
      <c r="C671" s="2">
        <v>0.61</v>
      </c>
      <c r="D671" s="2">
        <v>988.11</v>
      </c>
    </row>
    <row r="672" spans="2:4" x14ac:dyDescent="0.25">
      <c r="B672" s="14">
        <v>41391</v>
      </c>
      <c r="C672" s="2">
        <v>2.0699999999999998</v>
      </c>
      <c r="D672" s="2">
        <v>990.18000000000006</v>
      </c>
    </row>
    <row r="673" spans="2:4" x14ac:dyDescent="0.25">
      <c r="B673" s="14">
        <v>41392</v>
      </c>
      <c r="C673" s="2">
        <v>1.96</v>
      </c>
      <c r="D673" s="2">
        <v>992.1400000000001</v>
      </c>
    </row>
    <row r="674" spans="2:4" x14ac:dyDescent="0.25">
      <c r="B674" s="14">
        <v>41393</v>
      </c>
      <c r="C674" s="2">
        <v>2.0299999999999998</v>
      </c>
      <c r="D674" s="2">
        <v>994.17000000000007</v>
      </c>
    </row>
    <row r="675" spans="2:4" x14ac:dyDescent="0.25">
      <c r="B675" s="14">
        <v>41394</v>
      </c>
      <c r="C675" s="2">
        <v>2.4700000000000002</v>
      </c>
      <c r="D675" s="2">
        <v>996.6400000000001</v>
      </c>
    </row>
    <row r="676" spans="2:4" x14ac:dyDescent="0.25">
      <c r="B676" s="14">
        <v>41395</v>
      </c>
      <c r="C676" s="2">
        <v>3.07</v>
      </c>
      <c r="D676" s="2">
        <v>999.71000000000015</v>
      </c>
    </row>
    <row r="677" spans="2:4" x14ac:dyDescent="0.25">
      <c r="B677" s="14">
        <v>41396</v>
      </c>
      <c r="C677" s="2">
        <v>2.1</v>
      </c>
      <c r="D677" s="2">
        <v>1001.8100000000002</v>
      </c>
    </row>
    <row r="678" spans="2:4" x14ac:dyDescent="0.25">
      <c r="B678" s="14">
        <v>41397</v>
      </c>
      <c r="C678" s="2">
        <v>2.93</v>
      </c>
      <c r="D678" s="2">
        <v>1004.7400000000001</v>
      </c>
    </row>
    <row r="679" spans="2:4" x14ac:dyDescent="0.25">
      <c r="B679" s="14">
        <v>41398</v>
      </c>
      <c r="C679" s="2">
        <v>3.9</v>
      </c>
      <c r="D679" s="2">
        <v>1008.6400000000001</v>
      </c>
    </row>
    <row r="680" spans="2:4" x14ac:dyDescent="0.25">
      <c r="B680" s="14">
        <v>41399</v>
      </c>
      <c r="C680" s="2">
        <v>3.84</v>
      </c>
      <c r="D680" s="2">
        <v>1012.4800000000001</v>
      </c>
    </row>
    <row r="681" spans="2:4" x14ac:dyDescent="0.25">
      <c r="B681" s="14">
        <v>41400</v>
      </c>
      <c r="C681" s="2">
        <v>3.44</v>
      </c>
      <c r="D681" s="2">
        <v>1015.9200000000002</v>
      </c>
    </row>
    <row r="682" spans="2:4" x14ac:dyDescent="0.25">
      <c r="B682" s="14">
        <v>41401</v>
      </c>
      <c r="C682" s="2">
        <v>1.36</v>
      </c>
      <c r="D682" s="2">
        <v>1017.2800000000002</v>
      </c>
    </row>
    <row r="683" spans="2:4" x14ac:dyDescent="0.25">
      <c r="B683" s="14">
        <v>41402</v>
      </c>
      <c r="C683" s="2">
        <v>1.95</v>
      </c>
      <c r="D683" s="2">
        <v>1019.2300000000002</v>
      </c>
    </row>
    <row r="684" spans="2:4" x14ac:dyDescent="0.25">
      <c r="B684" s="14">
        <v>41403</v>
      </c>
      <c r="C684" s="2">
        <v>3.17</v>
      </c>
      <c r="D684" s="2">
        <v>1022.4000000000002</v>
      </c>
    </row>
    <row r="685" spans="2:4" x14ac:dyDescent="0.25">
      <c r="B685" s="14">
        <v>41404</v>
      </c>
      <c r="C685" s="2">
        <v>1.38</v>
      </c>
      <c r="D685" s="2">
        <v>1023.7800000000002</v>
      </c>
    </row>
    <row r="686" spans="2:4" x14ac:dyDescent="0.25">
      <c r="B686" s="14">
        <v>41405</v>
      </c>
      <c r="C686" s="2">
        <v>2</v>
      </c>
      <c r="D686" s="2">
        <v>1025.7800000000002</v>
      </c>
    </row>
    <row r="687" spans="2:4" x14ac:dyDescent="0.25">
      <c r="B687" s="14">
        <v>41406</v>
      </c>
      <c r="C687" s="2">
        <v>1.89</v>
      </c>
      <c r="D687" s="2">
        <v>1027.6700000000003</v>
      </c>
    </row>
    <row r="688" spans="2:4" x14ac:dyDescent="0.25">
      <c r="B688" s="14">
        <v>41407</v>
      </c>
      <c r="C688" s="2">
        <v>1.48</v>
      </c>
      <c r="D688" s="2">
        <v>1029.1500000000003</v>
      </c>
    </row>
    <row r="689" spans="2:4" x14ac:dyDescent="0.25">
      <c r="B689" s="14">
        <v>41408</v>
      </c>
      <c r="C689" s="2">
        <v>1.93</v>
      </c>
      <c r="D689" s="2">
        <v>1031.0800000000004</v>
      </c>
    </row>
    <row r="690" spans="2:4" x14ac:dyDescent="0.25">
      <c r="B690" s="14">
        <v>41409</v>
      </c>
      <c r="C690" s="2">
        <v>1.5</v>
      </c>
      <c r="D690" s="2">
        <v>1032.5800000000004</v>
      </c>
    </row>
    <row r="691" spans="2:4" x14ac:dyDescent="0.25">
      <c r="B691" s="14">
        <v>41410</v>
      </c>
      <c r="C691" s="2">
        <v>0.48</v>
      </c>
      <c r="D691" s="2">
        <v>1033.0600000000004</v>
      </c>
    </row>
    <row r="692" spans="2:4" x14ac:dyDescent="0.25">
      <c r="B692" s="14">
        <v>41411</v>
      </c>
      <c r="C692" s="2">
        <v>0.38</v>
      </c>
      <c r="D692" s="2">
        <v>1033.4400000000005</v>
      </c>
    </row>
    <row r="693" spans="2:4" x14ac:dyDescent="0.25">
      <c r="B693" s="14">
        <v>41412</v>
      </c>
      <c r="C693" s="2">
        <v>2.41</v>
      </c>
      <c r="D693" s="2">
        <v>1035.8500000000006</v>
      </c>
    </row>
    <row r="694" spans="2:4" x14ac:dyDescent="0.25">
      <c r="B694" s="14">
        <v>41413</v>
      </c>
      <c r="C694" s="2">
        <v>3.76</v>
      </c>
      <c r="D694" s="2">
        <v>1039.6100000000006</v>
      </c>
    </row>
    <row r="695" spans="2:4" x14ac:dyDescent="0.25">
      <c r="B695" s="14">
        <v>41414</v>
      </c>
      <c r="C695" s="2">
        <v>1.67</v>
      </c>
      <c r="D695" s="2">
        <v>1041.2800000000007</v>
      </c>
    </row>
    <row r="696" spans="2:4" x14ac:dyDescent="0.25">
      <c r="B696" s="14">
        <v>41415</v>
      </c>
      <c r="C696" s="2">
        <v>1.64</v>
      </c>
      <c r="D696" s="2">
        <v>1042.9200000000008</v>
      </c>
    </row>
    <row r="697" spans="2:4" x14ac:dyDescent="0.25">
      <c r="B697" s="14">
        <v>41416</v>
      </c>
      <c r="C697" s="2">
        <v>0.82</v>
      </c>
      <c r="D697" s="2">
        <v>1043.7400000000007</v>
      </c>
    </row>
    <row r="698" spans="2:4" x14ac:dyDescent="0.25">
      <c r="B698" s="14">
        <v>41417</v>
      </c>
      <c r="C698" s="2">
        <v>1.48</v>
      </c>
      <c r="D698" s="2">
        <v>1045.2200000000007</v>
      </c>
    </row>
    <row r="699" spans="2:4" x14ac:dyDescent="0.25">
      <c r="B699" s="14">
        <v>41418</v>
      </c>
      <c r="C699" s="2">
        <v>2.87</v>
      </c>
      <c r="D699" s="2">
        <v>1048.0900000000006</v>
      </c>
    </row>
    <row r="700" spans="2:4" x14ac:dyDescent="0.25">
      <c r="B700" s="14">
        <v>41419</v>
      </c>
      <c r="C700" s="2">
        <v>2.4900000000000002</v>
      </c>
      <c r="D700" s="2">
        <v>1050.5800000000006</v>
      </c>
    </row>
    <row r="701" spans="2:4" x14ac:dyDescent="0.25">
      <c r="B701" s="14">
        <v>41420</v>
      </c>
      <c r="C701" s="2">
        <v>0.62</v>
      </c>
      <c r="D701" s="2">
        <v>1051.2000000000005</v>
      </c>
    </row>
    <row r="702" spans="2:4" x14ac:dyDescent="0.25">
      <c r="B702" s="14">
        <v>41421</v>
      </c>
      <c r="C702" s="2">
        <v>3.93</v>
      </c>
      <c r="D702" s="2">
        <v>1055.1300000000006</v>
      </c>
    </row>
    <row r="703" spans="2:4" x14ac:dyDescent="0.25">
      <c r="B703" s="14">
        <v>41422</v>
      </c>
      <c r="C703" s="2">
        <v>2.96</v>
      </c>
      <c r="D703" s="2">
        <v>1058.0900000000006</v>
      </c>
    </row>
    <row r="704" spans="2:4" x14ac:dyDescent="0.25">
      <c r="B704" s="14">
        <v>41423</v>
      </c>
      <c r="C704" s="2">
        <v>0.82</v>
      </c>
      <c r="D704" s="2">
        <v>1058.9100000000005</v>
      </c>
    </row>
    <row r="705" spans="2:4" x14ac:dyDescent="0.25">
      <c r="B705" s="14">
        <v>41424</v>
      </c>
      <c r="C705" s="2">
        <v>1.63</v>
      </c>
      <c r="D705" s="2">
        <v>1060.5400000000006</v>
      </c>
    </row>
    <row r="706" spans="2:4" x14ac:dyDescent="0.25">
      <c r="B706" s="14">
        <v>41425</v>
      </c>
      <c r="C706" s="2">
        <v>2.2000000000000002</v>
      </c>
      <c r="D706" s="2">
        <v>1062.7400000000007</v>
      </c>
    </row>
    <row r="707" spans="2:4" x14ac:dyDescent="0.25">
      <c r="B707" s="14">
        <v>41426</v>
      </c>
      <c r="C707" s="2">
        <v>1.48</v>
      </c>
      <c r="D707" s="2">
        <v>1064.2200000000007</v>
      </c>
    </row>
    <row r="708" spans="2:4" x14ac:dyDescent="0.25">
      <c r="B708" s="14">
        <v>41427</v>
      </c>
      <c r="C708" s="2">
        <v>3.78</v>
      </c>
      <c r="D708" s="2">
        <v>1068.0000000000007</v>
      </c>
    </row>
    <row r="709" spans="2:4" x14ac:dyDescent="0.25">
      <c r="B709" s="14">
        <v>41428</v>
      </c>
      <c r="C709" s="2">
        <v>2.94</v>
      </c>
      <c r="D709" s="2">
        <v>1070.9400000000007</v>
      </c>
    </row>
    <row r="710" spans="2:4" x14ac:dyDescent="0.25">
      <c r="B710" s="14">
        <v>41429</v>
      </c>
      <c r="C710" s="2">
        <v>3.28</v>
      </c>
      <c r="D710" s="2">
        <v>1074.2200000000007</v>
      </c>
    </row>
    <row r="711" spans="2:4" x14ac:dyDescent="0.25">
      <c r="B711" s="14">
        <v>41430</v>
      </c>
      <c r="C711" s="2">
        <v>3.63</v>
      </c>
      <c r="D711" s="2">
        <v>1077.8500000000008</v>
      </c>
    </row>
    <row r="712" spans="2:4" x14ac:dyDescent="0.25">
      <c r="B712" s="14">
        <v>41431</v>
      </c>
      <c r="C712" s="2">
        <v>3.94</v>
      </c>
      <c r="D712" s="2">
        <v>1081.7900000000009</v>
      </c>
    </row>
    <row r="713" spans="2:4" x14ac:dyDescent="0.25">
      <c r="B713" s="14">
        <v>41432</v>
      </c>
      <c r="C713" s="2">
        <v>3.94</v>
      </c>
      <c r="D713" s="2">
        <v>1085.7300000000009</v>
      </c>
    </row>
    <row r="714" spans="2:4" x14ac:dyDescent="0.25">
      <c r="B714" s="14">
        <v>41433</v>
      </c>
      <c r="C714" s="2">
        <v>3.96</v>
      </c>
      <c r="D714" s="2">
        <v>1089.690000000001</v>
      </c>
    </row>
    <row r="715" spans="2:4" x14ac:dyDescent="0.25">
      <c r="B715" s="14">
        <v>41434</v>
      </c>
      <c r="C715" s="2">
        <v>0.67</v>
      </c>
      <c r="D715" s="2">
        <v>1090.360000000001</v>
      </c>
    </row>
    <row r="716" spans="2:4" x14ac:dyDescent="0.25">
      <c r="B716" s="14">
        <v>41435</v>
      </c>
      <c r="C716" s="2">
        <v>2.6</v>
      </c>
      <c r="D716" s="2">
        <v>1092.9600000000009</v>
      </c>
    </row>
    <row r="717" spans="2:4" x14ac:dyDescent="0.25">
      <c r="B717" s="14">
        <v>41436</v>
      </c>
      <c r="C717" s="2">
        <v>3.23</v>
      </c>
      <c r="D717" s="2">
        <v>1096.190000000001</v>
      </c>
    </row>
    <row r="718" spans="2:4" x14ac:dyDescent="0.25">
      <c r="B718" s="14">
        <v>41437</v>
      </c>
      <c r="C718" s="2">
        <v>2.36</v>
      </c>
      <c r="D718" s="2">
        <v>1098.5500000000009</v>
      </c>
    </row>
    <row r="719" spans="2:4" x14ac:dyDescent="0.25">
      <c r="B719" s="14">
        <v>41438</v>
      </c>
      <c r="C719" s="2">
        <v>1.22</v>
      </c>
      <c r="D719" s="2">
        <v>1099.7700000000009</v>
      </c>
    </row>
    <row r="720" spans="2:4" x14ac:dyDescent="0.25">
      <c r="B720" s="14">
        <v>41439</v>
      </c>
      <c r="C720" s="2">
        <v>3.09</v>
      </c>
      <c r="D720" s="2">
        <v>1102.8600000000008</v>
      </c>
    </row>
    <row r="721" spans="2:4" x14ac:dyDescent="0.25">
      <c r="B721" s="14">
        <v>41440</v>
      </c>
      <c r="C721" s="2">
        <v>3.04</v>
      </c>
      <c r="D721" s="2">
        <v>1105.9000000000008</v>
      </c>
    </row>
    <row r="722" spans="2:4" x14ac:dyDescent="0.25">
      <c r="B722" s="14">
        <v>41441</v>
      </c>
      <c r="C722" s="2">
        <v>2.74</v>
      </c>
      <c r="D722" s="2">
        <v>1108.6400000000008</v>
      </c>
    </row>
    <row r="723" spans="2:4" x14ac:dyDescent="0.25">
      <c r="B723" s="14">
        <v>41442</v>
      </c>
      <c r="C723" s="2">
        <v>2.15</v>
      </c>
      <c r="D723" s="2">
        <v>1110.7900000000009</v>
      </c>
    </row>
    <row r="724" spans="2:4" x14ac:dyDescent="0.25">
      <c r="B724" s="14">
        <v>41443</v>
      </c>
      <c r="C724" s="2">
        <v>3.42</v>
      </c>
      <c r="D724" s="2">
        <v>1114.2100000000009</v>
      </c>
    </row>
    <row r="725" spans="2:4" x14ac:dyDescent="0.25">
      <c r="B725" s="14">
        <v>41444</v>
      </c>
      <c r="C725" s="2">
        <v>2.84</v>
      </c>
      <c r="D725" s="2">
        <v>1117.0500000000009</v>
      </c>
    </row>
    <row r="726" spans="2:4" x14ac:dyDescent="0.25">
      <c r="B726" s="14">
        <v>41445</v>
      </c>
      <c r="C726" s="2">
        <v>2.1</v>
      </c>
      <c r="D726" s="2">
        <v>1119.1500000000008</v>
      </c>
    </row>
    <row r="727" spans="2:4" x14ac:dyDescent="0.25">
      <c r="B727" s="14">
        <v>41446</v>
      </c>
      <c r="C727" s="2">
        <v>2.2599999999999998</v>
      </c>
      <c r="D727" s="2">
        <v>1121.4100000000008</v>
      </c>
    </row>
    <row r="728" spans="2:4" x14ac:dyDescent="0.25">
      <c r="B728" s="14">
        <v>41447</v>
      </c>
      <c r="C728" s="2">
        <v>2.38</v>
      </c>
      <c r="D728" s="2">
        <v>1123.7900000000009</v>
      </c>
    </row>
    <row r="729" spans="2:4" x14ac:dyDescent="0.25">
      <c r="B729" s="14">
        <v>41448</v>
      </c>
      <c r="C729" s="2">
        <v>2.33</v>
      </c>
      <c r="D729" s="2">
        <v>1126.1200000000008</v>
      </c>
    </row>
    <row r="730" spans="2:4" x14ac:dyDescent="0.25">
      <c r="B730" s="14">
        <v>41449</v>
      </c>
      <c r="C730" s="2">
        <v>1.45</v>
      </c>
      <c r="D730" s="2">
        <v>1127.5700000000008</v>
      </c>
    </row>
    <row r="731" spans="2:4" x14ac:dyDescent="0.25">
      <c r="B731" s="14">
        <v>41450</v>
      </c>
      <c r="C731" s="2">
        <v>2.2599999999999998</v>
      </c>
      <c r="D731" s="2">
        <v>1129.8300000000008</v>
      </c>
    </row>
    <row r="732" spans="2:4" x14ac:dyDescent="0.25">
      <c r="B732" s="14">
        <v>41451</v>
      </c>
      <c r="C732" s="2">
        <v>1.91</v>
      </c>
      <c r="D732" s="2">
        <v>1131.7400000000009</v>
      </c>
    </row>
    <row r="733" spans="2:4" x14ac:dyDescent="0.25">
      <c r="B733" s="14">
        <v>41452</v>
      </c>
      <c r="C733" s="2">
        <v>2</v>
      </c>
      <c r="D733" s="2">
        <v>1133.7400000000009</v>
      </c>
    </row>
    <row r="734" spans="2:4" x14ac:dyDescent="0.25">
      <c r="B734" s="14">
        <v>41453</v>
      </c>
      <c r="C734" s="2">
        <v>1.18</v>
      </c>
      <c r="D734" s="2">
        <v>1134.920000000001</v>
      </c>
    </row>
    <row r="735" spans="2:4" x14ac:dyDescent="0.25">
      <c r="B735" s="14">
        <v>41454</v>
      </c>
      <c r="C735" s="2">
        <v>1.48</v>
      </c>
      <c r="D735" s="2">
        <v>1136.400000000001</v>
      </c>
    </row>
    <row r="736" spans="2:4" x14ac:dyDescent="0.25">
      <c r="B736" s="14">
        <v>41455</v>
      </c>
      <c r="C736" s="2">
        <v>2.68</v>
      </c>
      <c r="D736" s="2">
        <v>1139.0800000000011</v>
      </c>
    </row>
    <row r="737" spans="2:4" x14ac:dyDescent="0.25">
      <c r="B737" s="14">
        <v>41456</v>
      </c>
      <c r="C737" s="2">
        <v>3.31</v>
      </c>
      <c r="D737" s="2">
        <v>1142.390000000001</v>
      </c>
    </row>
    <row r="738" spans="2:4" x14ac:dyDescent="0.25">
      <c r="B738" s="14">
        <v>41457</v>
      </c>
      <c r="C738" s="2">
        <v>3.47</v>
      </c>
      <c r="D738" s="2">
        <v>1145.860000000001</v>
      </c>
    </row>
    <row r="739" spans="2:4" x14ac:dyDescent="0.25">
      <c r="B739" s="14">
        <v>41458</v>
      </c>
      <c r="C739" s="2">
        <v>0.96</v>
      </c>
      <c r="D739" s="2">
        <v>1146.8200000000011</v>
      </c>
    </row>
    <row r="740" spans="2:4" x14ac:dyDescent="0.25">
      <c r="B740" s="14">
        <v>41459</v>
      </c>
      <c r="C740" s="2">
        <v>2.86</v>
      </c>
      <c r="D740" s="2">
        <v>1149.680000000001</v>
      </c>
    </row>
    <row r="741" spans="2:4" x14ac:dyDescent="0.25">
      <c r="B741" s="14">
        <v>41460</v>
      </c>
      <c r="C741" s="2">
        <v>2.52</v>
      </c>
      <c r="D741" s="2">
        <v>1152.200000000001</v>
      </c>
    </row>
    <row r="742" spans="2:4" x14ac:dyDescent="0.25">
      <c r="B742" s="14">
        <v>41461</v>
      </c>
      <c r="C742" s="2">
        <v>3.7</v>
      </c>
      <c r="D742" s="2">
        <v>1155.900000000001</v>
      </c>
    </row>
    <row r="743" spans="2:4" x14ac:dyDescent="0.25">
      <c r="B743" s="14">
        <v>41462</v>
      </c>
      <c r="C743" s="2">
        <v>3.97</v>
      </c>
      <c r="D743" s="2">
        <v>1159.870000000001</v>
      </c>
    </row>
    <row r="744" spans="2:4" x14ac:dyDescent="0.25">
      <c r="B744" s="14">
        <v>41463</v>
      </c>
      <c r="C744" s="2">
        <v>3.89</v>
      </c>
      <c r="D744" s="2">
        <v>1163.7600000000011</v>
      </c>
    </row>
    <row r="745" spans="2:4" x14ac:dyDescent="0.25">
      <c r="B745" s="14">
        <v>41464</v>
      </c>
      <c r="C745" s="2">
        <v>3.86</v>
      </c>
      <c r="D745" s="2">
        <v>1167.620000000001</v>
      </c>
    </row>
    <row r="746" spans="2:4" x14ac:dyDescent="0.25">
      <c r="B746" s="14">
        <v>41465</v>
      </c>
      <c r="C746" s="2">
        <v>2.69</v>
      </c>
      <c r="D746" s="2">
        <v>1170.3100000000011</v>
      </c>
    </row>
    <row r="747" spans="2:4" x14ac:dyDescent="0.25">
      <c r="B747" s="14">
        <v>41466</v>
      </c>
      <c r="C747" s="2">
        <v>1.58</v>
      </c>
      <c r="D747" s="2">
        <v>1171.890000000001</v>
      </c>
    </row>
    <row r="748" spans="2:4" x14ac:dyDescent="0.25">
      <c r="B748" s="14">
        <v>41467</v>
      </c>
      <c r="C748" s="2">
        <v>2.77</v>
      </c>
      <c r="D748" s="2">
        <v>1174.660000000001</v>
      </c>
    </row>
    <row r="749" spans="2:4" x14ac:dyDescent="0.25">
      <c r="B749" s="14">
        <v>41468</v>
      </c>
      <c r="C749" s="2">
        <v>3.21</v>
      </c>
      <c r="D749" s="2">
        <v>1177.870000000001</v>
      </c>
    </row>
    <row r="750" spans="2:4" x14ac:dyDescent="0.25">
      <c r="B750" s="14">
        <v>41469</v>
      </c>
      <c r="C750" s="2">
        <v>3.73</v>
      </c>
      <c r="D750" s="2">
        <v>1181.600000000001</v>
      </c>
    </row>
    <row r="751" spans="2:4" x14ac:dyDescent="0.25">
      <c r="B751" s="14">
        <v>41470</v>
      </c>
      <c r="C751" s="2">
        <v>3.78</v>
      </c>
      <c r="D751" s="2">
        <v>1185.380000000001</v>
      </c>
    </row>
    <row r="752" spans="2:4" x14ac:dyDescent="0.25">
      <c r="B752" s="14">
        <v>41471</v>
      </c>
      <c r="C752" s="2">
        <v>3.6</v>
      </c>
      <c r="D752" s="2">
        <v>1188.9800000000009</v>
      </c>
    </row>
    <row r="753" spans="2:4" x14ac:dyDescent="0.25">
      <c r="B753" s="14">
        <v>41472</v>
      </c>
      <c r="C753" s="2">
        <v>2.82</v>
      </c>
      <c r="D753" s="2">
        <v>1191.8000000000009</v>
      </c>
    </row>
    <row r="754" spans="2:4" x14ac:dyDescent="0.25">
      <c r="B754" s="14">
        <v>41473</v>
      </c>
      <c r="C754" s="2">
        <v>2.82</v>
      </c>
      <c r="D754" s="2">
        <v>1194.6200000000008</v>
      </c>
    </row>
    <row r="755" spans="2:4" x14ac:dyDescent="0.25">
      <c r="B755" s="14">
        <v>41474</v>
      </c>
      <c r="C755" s="2">
        <v>2.82</v>
      </c>
      <c r="D755" s="2">
        <v>1197.4400000000007</v>
      </c>
    </row>
    <row r="756" spans="2:4" x14ac:dyDescent="0.25">
      <c r="B756" s="14">
        <v>41475</v>
      </c>
      <c r="C756" s="2">
        <v>2.82</v>
      </c>
      <c r="D756" s="2">
        <v>1200.2600000000007</v>
      </c>
    </row>
    <row r="757" spans="2:4" x14ac:dyDescent="0.25">
      <c r="B757" s="14">
        <v>41476</v>
      </c>
      <c r="C757" s="2">
        <v>2.82</v>
      </c>
      <c r="D757" s="2">
        <v>1203.0800000000006</v>
      </c>
    </row>
    <row r="758" spans="2:4" x14ac:dyDescent="0.25">
      <c r="B758" s="14">
        <v>41477</v>
      </c>
      <c r="C758" s="2">
        <v>2.82</v>
      </c>
      <c r="D758" s="2">
        <v>1205.9000000000005</v>
      </c>
    </row>
    <row r="759" spans="2:4" x14ac:dyDescent="0.25">
      <c r="B759" s="14">
        <v>41478</v>
      </c>
      <c r="C759" s="2">
        <v>2.82</v>
      </c>
      <c r="D759" s="2">
        <v>1208.7200000000005</v>
      </c>
    </row>
    <row r="760" spans="2:4" x14ac:dyDescent="0.25">
      <c r="B760" s="14">
        <v>41479</v>
      </c>
      <c r="C760" s="2">
        <v>2.82</v>
      </c>
      <c r="D760" s="2">
        <v>1211.5400000000004</v>
      </c>
    </row>
    <row r="761" spans="2:4" x14ac:dyDescent="0.25">
      <c r="B761" s="14">
        <v>41480</v>
      </c>
      <c r="C761" s="2">
        <v>2.82</v>
      </c>
      <c r="D761" s="2">
        <v>1214.3600000000004</v>
      </c>
    </row>
    <row r="762" spans="2:4" x14ac:dyDescent="0.25">
      <c r="B762" s="14">
        <v>41481</v>
      </c>
      <c r="C762" s="2">
        <v>2.82</v>
      </c>
      <c r="D762" s="2">
        <v>1217.1800000000003</v>
      </c>
    </row>
    <row r="763" spans="2:4" x14ac:dyDescent="0.25">
      <c r="B763" s="14">
        <v>41482</v>
      </c>
      <c r="C763" s="2">
        <v>2.82</v>
      </c>
      <c r="D763" s="2">
        <v>1220.0000000000002</v>
      </c>
    </row>
    <row r="764" spans="2:4" x14ac:dyDescent="0.25">
      <c r="B764" s="14">
        <v>41483</v>
      </c>
      <c r="C764" s="2">
        <v>2.82</v>
      </c>
      <c r="D764" s="2">
        <v>1222.8200000000002</v>
      </c>
    </row>
    <row r="765" spans="2:4" x14ac:dyDescent="0.25">
      <c r="B765" s="14">
        <v>41484</v>
      </c>
      <c r="C765" s="2">
        <v>2.82</v>
      </c>
      <c r="D765" s="2">
        <v>1225.6400000000001</v>
      </c>
    </row>
    <row r="766" spans="2:4" x14ac:dyDescent="0.25">
      <c r="B766" s="14">
        <v>41485</v>
      </c>
      <c r="C766" s="2">
        <v>2.82</v>
      </c>
      <c r="D766" s="2">
        <v>1228.46</v>
      </c>
    </row>
    <row r="767" spans="2:4" x14ac:dyDescent="0.25">
      <c r="B767" s="14">
        <v>41486</v>
      </c>
      <c r="C767" s="2">
        <v>2.99</v>
      </c>
      <c r="D767" s="2">
        <v>1231.45</v>
      </c>
    </row>
    <row r="768" spans="2:4" x14ac:dyDescent="0.25">
      <c r="B768" s="14">
        <v>41487</v>
      </c>
      <c r="C768" s="2">
        <v>3.73</v>
      </c>
      <c r="D768" s="2">
        <v>1235.18</v>
      </c>
    </row>
    <row r="769" spans="2:4" x14ac:dyDescent="0.25">
      <c r="B769" s="14">
        <v>41488</v>
      </c>
      <c r="C769" s="2">
        <v>3.4</v>
      </c>
      <c r="D769" s="2">
        <v>1238.5800000000002</v>
      </c>
    </row>
    <row r="770" spans="2:4" x14ac:dyDescent="0.25">
      <c r="B770" s="14">
        <v>41489</v>
      </c>
      <c r="C770" s="2">
        <v>3.64</v>
      </c>
      <c r="D770" s="2">
        <v>1242.2200000000003</v>
      </c>
    </row>
    <row r="771" spans="2:4" x14ac:dyDescent="0.25">
      <c r="B771" s="14">
        <v>41490</v>
      </c>
      <c r="C771" s="2">
        <v>3.34</v>
      </c>
      <c r="D771" s="2">
        <v>1245.5600000000002</v>
      </c>
    </row>
    <row r="772" spans="2:4" x14ac:dyDescent="0.25">
      <c r="B772" s="14">
        <v>41491</v>
      </c>
      <c r="C772" s="2">
        <v>3.15</v>
      </c>
      <c r="D772" s="2">
        <v>1248.7100000000003</v>
      </c>
    </row>
    <row r="773" spans="2:4" x14ac:dyDescent="0.25">
      <c r="B773" s="14">
        <v>41492</v>
      </c>
      <c r="C773" s="2">
        <v>2.59</v>
      </c>
      <c r="D773" s="2">
        <v>1251.3000000000002</v>
      </c>
    </row>
    <row r="774" spans="2:4" x14ac:dyDescent="0.25">
      <c r="B774" s="14">
        <v>41493</v>
      </c>
      <c r="C774" s="2">
        <v>1.1499999999999999</v>
      </c>
      <c r="D774" s="2">
        <v>1252.4500000000003</v>
      </c>
    </row>
    <row r="775" spans="2:4" x14ac:dyDescent="0.25">
      <c r="B775" s="14">
        <v>41494</v>
      </c>
      <c r="C775" s="2">
        <v>1.51</v>
      </c>
      <c r="D775" s="2">
        <v>1253.9600000000003</v>
      </c>
    </row>
    <row r="776" spans="2:4" x14ac:dyDescent="0.25">
      <c r="B776" s="14">
        <v>41495</v>
      </c>
      <c r="C776" s="2">
        <v>2.54</v>
      </c>
      <c r="D776" s="2">
        <v>1256.5000000000002</v>
      </c>
    </row>
    <row r="777" spans="2:4" x14ac:dyDescent="0.25">
      <c r="B777" s="14">
        <v>41496</v>
      </c>
      <c r="C777" s="2">
        <v>2.23</v>
      </c>
      <c r="D777" s="2">
        <v>1258.7300000000002</v>
      </c>
    </row>
    <row r="778" spans="2:4" x14ac:dyDescent="0.25">
      <c r="B778" s="14">
        <v>41497</v>
      </c>
      <c r="C778" s="2">
        <v>2.61</v>
      </c>
      <c r="D778" s="2">
        <v>1261.3400000000001</v>
      </c>
    </row>
    <row r="779" spans="2:4" x14ac:dyDescent="0.25">
      <c r="B779" s="14">
        <v>41498</v>
      </c>
      <c r="C779" s="2">
        <v>1.93</v>
      </c>
      <c r="D779" s="2">
        <v>1263.2700000000002</v>
      </c>
    </row>
    <row r="780" spans="2:4" x14ac:dyDescent="0.25">
      <c r="B780" s="14">
        <v>41499</v>
      </c>
      <c r="C780" s="2">
        <v>2.7</v>
      </c>
      <c r="D780" s="2">
        <v>1265.9700000000003</v>
      </c>
    </row>
    <row r="781" spans="2:4" x14ac:dyDescent="0.25">
      <c r="B781" s="14">
        <v>41500</v>
      </c>
      <c r="C781" s="2">
        <v>2.2000000000000002</v>
      </c>
      <c r="D781" s="2">
        <v>1268.1700000000003</v>
      </c>
    </row>
    <row r="782" spans="2:4" x14ac:dyDescent="0.25">
      <c r="B782" s="14">
        <v>41501</v>
      </c>
      <c r="C782" s="2">
        <v>1.85</v>
      </c>
      <c r="D782" s="2">
        <v>1270.0200000000002</v>
      </c>
    </row>
    <row r="783" spans="2:4" x14ac:dyDescent="0.25">
      <c r="B783" s="14">
        <v>41502</v>
      </c>
      <c r="C783" s="2">
        <v>3.55</v>
      </c>
      <c r="D783" s="2">
        <v>1273.5700000000002</v>
      </c>
    </row>
    <row r="784" spans="2:4" x14ac:dyDescent="0.25">
      <c r="B784" s="14">
        <v>41503</v>
      </c>
      <c r="C784" s="2">
        <v>3</v>
      </c>
      <c r="D784" s="2">
        <v>1276.5700000000002</v>
      </c>
    </row>
    <row r="785" spans="2:4" x14ac:dyDescent="0.25">
      <c r="B785" s="14">
        <v>41504</v>
      </c>
      <c r="C785" s="2">
        <v>1.32</v>
      </c>
      <c r="D785" s="2">
        <v>1277.8900000000001</v>
      </c>
    </row>
    <row r="786" spans="2:4" x14ac:dyDescent="0.25">
      <c r="B786" s="14">
        <v>41505</v>
      </c>
      <c r="C786" s="2">
        <v>2.5299999999999998</v>
      </c>
      <c r="D786" s="2">
        <v>1280.42</v>
      </c>
    </row>
    <row r="787" spans="2:4" x14ac:dyDescent="0.25">
      <c r="B787" s="14">
        <v>41506</v>
      </c>
      <c r="C787" s="2">
        <v>2.2200000000000002</v>
      </c>
      <c r="D787" s="2">
        <v>1282.6400000000001</v>
      </c>
    </row>
    <row r="788" spans="2:4" x14ac:dyDescent="0.25">
      <c r="B788" s="14">
        <v>41507</v>
      </c>
      <c r="C788" s="2">
        <v>3.4</v>
      </c>
      <c r="D788" s="2">
        <v>1286.0400000000002</v>
      </c>
    </row>
    <row r="789" spans="2:4" x14ac:dyDescent="0.25">
      <c r="B789" s="14">
        <v>41508</v>
      </c>
      <c r="C789" s="2">
        <v>2.54</v>
      </c>
      <c r="D789" s="2">
        <v>1288.5800000000002</v>
      </c>
    </row>
    <row r="790" spans="2:4" x14ac:dyDescent="0.25">
      <c r="B790" s="14">
        <v>41509</v>
      </c>
      <c r="C790" s="2">
        <v>3.15</v>
      </c>
      <c r="D790" s="2">
        <v>1291.7300000000002</v>
      </c>
    </row>
    <row r="791" spans="2:4" x14ac:dyDescent="0.25">
      <c r="B791" s="14">
        <v>41510</v>
      </c>
      <c r="C791" s="2">
        <v>0.69</v>
      </c>
      <c r="D791" s="2">
        <v>1292.4200000000003</v>
      </c>
    </row>
    <row r="792" spans="2:4" x14ac:dyDescent="0.25">
      <c r="B792" s="14">
        <v>41511</v>
      </c>
      <c r="C792" s="2">
        <v>0.95</v>
      </c>
      <c r="D792" s="2">
        <v>1293.3700000000003</v>
      </c>
    </row>
    <row r="793" spans="2:4" x14ac:dyDescent="0.25">
      <c r="B793" s="14">
        <v>41512</v>
      </c>
      <c r="C793" s="2">
        <v>1.23</v>
      </c>
      <c r="D793" s="2">
        <v>1294.6000000000004</v>
      </c>
    </row>
    <row r="794" spans="2:4" x14ac:dyDescent="0.25">
      <c r="B794" s="14">
        <v>41513</v>
      </c>
      <c r="C794" s="2">
        <v>3.01</v>
      </c>
      <c r="D794" s="2">
        <v>1297.6100000000004</v>
      </c>
    </row>
    <row r="795" spans="2:4" x14ac:dyDescent="0.25">
      <c r="B795" s="14">
        <v>41514</v>
      </c>
      <c r="C795" s="2">
        <v>2.76</v>
      </c>
      <c r="D795" s="2">
        <v>1300.3700000000003</v>
      </c>
    </row>
    <row r="796" spans="2:4" x14ac:dyDescent="0.25">
      <c r="B796" s="14">
        <v>41515</v>
      </c>
      <c r="C796" s="2">
        <v>2.74</v>
      </c>
      <c r="D796" s="2">
        <v>1303.1100000000004</v>
      </c>
    </row>
    <row r="797" spans="2:4" x14ac:dyDescent="0.25">
      <c r="B797" s="14">
        <v>41516</v>
      </c>
      <c r="C797" s="2">
        <v>2.5299999999999998</v>
      </c>
      <c r="D797" s="2">
        <v>1305.6400000000003</v>
      </c>
    </row>
    <row r="798" spans="2:4" x14ac:dyDescent="0.25">
      <c r="B798" s="14">
        <v>41517</v>
      </c>
      <c r="C798" s="2">
        <v>1.44</v>
      </c>
      <c r="D798" s="2">
        <v>1307.0800000000004</v>
      </c>
    </row>
    <row r="799" spans="2:4" x14ac:dyDescent="0.25">
      <c r="B799" s="14">
        <v>41518</v>
      </c>
      <c r="C799" s="2">
        <v>1.95</v>
      </c>
      <c r="D799" s="2">
        <v>1309.0300000000004</v>
      </c>
    </row>
    <row r="800" spans="2:4" x14ac:dyDescent="0.25">
      <c r="B800" s="14">
        <v>41519</v>
      </c>
      <c r="C800" s="2">
        <v>2.42</v>
      </c>
      <c r="D800" s="2">
        <v>1311.4500000000005</v>
      </c>
    </row>
    <row r="801" spans="2:4" x14ac:dyDescent="0.25">
      <c r="B801" s="14">
        <v>41520</v>
      </c>
      <c r="C801" s="2">
        <v>3.07</v>
      </c>
      <c r="D801" s="2">
        <v>1314.5200000000004</v>
      </c>
    </row>
    <row r="802" spans="2:4" x14ac:dyDescent="0.25">
      <c r="B802" s="14">
        <v>41521</v>
      </c>
      <c r="C802" s="2">
        <v>3.15</v>
      </c>
      <c r="D802" s="2">
        <v>1317.6700000000005</v>
      </c>
    </row>
    <row r="803" spans="2:4" x14ac:dyDescent="0.25">
      <c r="B803" s="14">
        <v>41522</v>
      </c>
      <c r="C803" s="2">
        <v>3.21</v>
      </c>
      <c r="D803" s="2">
        <v>1320.8800000000006</v>
      </c>
    </row>
    <row r="804" spans="2:4" x14ac:dyDescent="0.25">
      <c r="B804" s="14">
        <v>41523</v>
      </c>
      <c r="C804" s="2">
        <v>2.2999999999999998</v>
      </c>
      <c r="D804" s="2">
        <v>1323.1800000000005</v>
      </c>
    </row>
    <row r="805" spans="2:4" x14ac:dyDescent="0.25">
      <c r="B805" s="14">
        <v>41524</v>
      </c>
      <c r="C805" s="2">
        <v>0.67</v>
      </c>
      <c r="D805" s="2">
        <v>1323.8500000000006</v>
      </c>
    </row>
    <row r="806" spans="2:4" x14ac:dyDescent="0.25">
      <c r="B806" s="14">
        <v>41525</v>
      </c>
      <c r="C806" s="2">
        <v>1.93</v>
      </c>
      <c r="D806" s="2">
        <v>1325.7800000000007</v>
      </c>
    </row>
    <row r="807" spans="2:4" x14ac:dyDescent="0.25">
      <c r="B807" s="14">
        <v>41526</v>
      </c>
      <c r="C807" s="2">
        <v>1.71</v>
      </c>
      <c r="D807" s="2">
        <v>1327.4900000000007</v>
      </c>
    </row>
    <row r="808" spans="2:4" x14ac:dyDescent="0.25">
      <c r="B808" s="14">
        <v>41527</v>
      </c>
      <c r="C808" s="2">
        <v>1.84</v>
      </c>
      <c r="D808" s="2">
        <v>1329.3300000000006</v>
      </c>
    </row>
    <row r="809" spans="2:4" x14ac:dyDescent="0.25">
      <c r="B809" s="14">
        <v>41528</v>
      </c>
      <c r="C809" s="2">
        <v>1.55</v>
      </c>
      <c r="D809" s="2">
        <v>1330.8800000000006</v>
      </c>
    </row>
    <row r="810" spans="2:4" x14ac:dyDescent="0.25">
      <c r="B810" s="14">
        <v>41529</v>
      </c>
      <c r="C810" s="2">
        <v>0.82</v>
      </c>
      <c r="D810" s="2">
        <v>1331.7000000000005</v>
      </c>
    </row>
    <row r="811" spans="2:4" x14ac:dyDescent="0.25">
      <c r="B811" s="14">
        <v>41530</v>
      </c>
      <c r="C811" s="2">
        <v>1.83</v>
      </c>
      <c r="D811" s="2">
        <v>1333.5300000000004</v>
      </c>
    </row>
    <row r="812" spans="2:4" x14ac:dyDescent="0.25">
      <c r="B812" s="14">
        <v>41531</v>
      </c>
      <c r="C812" s="2">
        <v>0.97</v>
      </c>
      <c r="D812" s="2">
        <v>1334.5000000000005</v>
      </c>
    </row>
    <row r="813" spans="2:4" x14ac:dyDescent="0.25">
      <c r="B813" s="14">
        <v>41532</v>
      </c>
      <c r="C813" s="2">
        <v>1.42</v>
      </c>
      <c r="D813" s="2">
        <v>1335.9200000000005</v>
      </c>
    </row>
    <row r="814" spans="2:4" x14ac:dyDescent="0.25">
      <c r="B814" s="14">
        <v>41533</v>
      </c>
      <c r="C814" s="2">
        <v>2.84</v>
      </c>
      <c r="D814" s="2">
        <v>1338.7600000000004</v>
      </c>
    </row>
    <row r="815" spans="2:4" x14ac:dyDescent="0.25">
      <c r="B815" s="14">
        <v>41534</v>
      </c>
      <c r="C815" s="2">
        <v>1.39</v>
      </c>
      <c r="D815" s="2">
        <v>1340.1500000000005</v>
      </c>
    </row>
    <row r="816" spans="2:4" x14ac:dyDescent="0.25">
      <c r="B816" s="14">
        <v>41535</v>
      </c>
      <c r="C816" s="2">
        <v>0.61</v>
      </c>
      <c r="D816" s="2">
        <v>1340.7600000000004</v>
      </c>
    </row>
    <row r="817" spans="2:4" x14ac:dyDescent="0.25">
      <c r="B817" s="14">
        <v>41536</v>
      </c>
      <c r="C817" s="2">
        <v>1.1399999999999999</v>
      </c>
      <c r="D817" s="2">
        <v>1341.9000000000005</v>
      </c>
    </row>
    <row r="818" spans="2:4" x14ac:dyDescent="0.25">
      <c r="B818" s="14">
        <v>41537</v>
      </c>
      <c r="C818" s="2">
        <v>1.2</v>
      </c>
      <c r="D818" s="2">
        <v>1343.1000000000006</v>
      </c>
    </row>
    <row r="819" spans="2:4" x14ac:dyDescent="0.25">
      <c r="B819" s="14">
        <v>41538</v>
      </c>
      <c r="C819" s="2">
        <v>1.75</v>
      </c>
      <c r="D819" s="2">
        <v>1344.8500000000006</v>
      </c>
    </row>
    <row r="820" spans="2:4" x14ac:dyDescent="0.25">
      <c r="B820" s="14">
        <v>41539</v>
      </c>
      <c r="C820" s="2">
        <v>1.22</v>
      </c>
      <c r="D820" s="2">
        <v>1346.0700000000006</v>
      </c>
    </row>
    <row r="821" spans="2:4" x14ac:dyDescent="0.25">
      <c r="B821" s="14">
        <v>41540</v>
      </c>
      <c r="C821" s="2">
        <v>1.1200000000000001</v>
      </c>
      <c r="D821" s="2">
        <v>1347.1900000000005</v>
      </c>
    </row>
    <row r="822" spans="2:4" x14ac:dyDescent="0.25">
      <c r="B822" s="14">
        <v>41541</v>
      </c>
      <c r="C822" s="2">
        <v>2.85</v>
      </c>
      <c r="D822" s="2">
        <v>1350.0400000000004</v>
      </c>
    </row>
    <row r="823" spans="2:4" x14ac:dyDescent="0.25">
      <c r="B823" s="14">
        <v>41542</v>
      </c>
      <c r="C823" s="2">
        <v>1.88</v>
      </c>
      <c r="D823" s="2">
        <v>1351.9200000000005</v>
      </c>
    </row>
    <row r="824" spans="2:4" x14ac:dyDescent="0.25">
      <c r="B824" s="14">
        <v>41543</v>
      </c>
      <c r="C824" s="2">
        <v>1.62</v>
      </c>
      <c r="D824" s="2">
        <v>1353.5400000000004</v>
      </c>
    </row>
    <row r="825" spans="2:4" x14ac:dyDescent="0.25">
      <c r="B825" s="14">
        <v>41544</v>
      </c>
      <c r="C825" s="2">
        <v>2.77</v>
      </c>
      <c r="D825" s="2">
        <v>1356.3100000000004</v>
      </c>
    </row>
    <row r="826" spans="2:4" x14ac:dyDescent="0.25">
      <c r="B826" s="14">
        <v>41545</v>
      </c>
      <c r="C826" s="2">
        <v>1.83</v>
      </c>
      <c r="D826" s="2">
        <v>1358.1400000000003</v>
      </c>
    </row>
    <row r="827" spans="2:4" x14ac:dyDescent="0.25">
      <c r="B827" s="14">
        <v>41546</v>
      </c>
      <c r="C827" s="2">
        <v>1.98</v>
      </c>
      <c r="D827" s="2">
        <v>1360.1200000000003</v>
      </c>
    </row>
    <row r="828" spans="2:4" x14ac:dyDescent="0.25">
      <c r="B828" s="14">
        <v>41547</v>
      </c>
      <c r="C828" s="2">
        <v>2.93</v>
      </c>
      <c r="D828" s="2">
        <v>1363.0500000000004</v>
      </c>
    </row>
    <row r="829" spans="2:4" x14ac:dyDescent="0.25">
      <c r="B829" s="14">
        <v>41548</v>
      </c>
      <c r="C829" s="2">
        <v>2.83</v>
      </c>
      <c r="D829" s="2">
        <v>1365.8800000000003</v>
      </c>
    </row>
    <row r="830" spans="2:4" x14ac:dyDescent="0.25">
      <c r="B830" s="14">
        <v>41549</v>
      </c>
      <c r="C830" s="2">
        <v>2.63</v>
      </c>
      <c r="D830" s="2">
        <v>1368.5100000000004</v>
      </c>
    </row>
    <row r="831" spans="2:4" x14ac:dyDescent="0.25">
      <c r="B831" s="14">
        <v>41550</v>
      </c>
      <c r="C831" s="2">
        <v>2.17</v>
      </c>
      <c r="D831" s="2">
        <v>1370.6800000000005</v>
      </c>
    </row>
    <row r="832" spans="2:4" x14ac:dyDescent="0.25">
      <c r="B832" s="14">
        <v>41551</v>
      </c>
      <c r="C832" s="2">
        <v>1.68</v>
      </c>
      <c r="D832" s="2">
        <v>1372.3600000000006</v>
      </c>
    </row>
    <row r="833" spans="2:4" x14ac:dyDescent="0.25">
      <c r="B833" s="14">
        <v>41552</v>
      </c>
      <c r="C833" s="2">
        <v>0.85</v>
      </c>
      <c r="D833" s="2">
        <v>1373.2100000000005</v>
      </c>
    </row>
    <row r="834" spans="2:4" x14ac:dyDescent="0.25">
      <c r="B834" s="14">
        <v>41553</v>
      </c>
      <c r="C834" s="2">
        <v>0.85</v>
      </c>
      <c r="D834" s="2">
        <v>1374.0600000000004</v>
      </c>
    </row>
    <row r="835" spans="2:4" x14ac:dyDescent="0.25">
      <c r="B835" s="14">
        <v>41554</v>
      </c>
      <c r="C835" s="2">
        <v>0.84</v>
      </c>
      <c r="D835" s="2">
        <v>1374.9000000000003</v>
      </c>
    </row>
    <row r="836" spans="2:4" x14ac:dyDescent="0.25">
      <c r="B836" s="14">
        <v>41555</v>
      </c>
      <c r="C836" s="2">
        <v>0.84</v>
      </c>
      <c r="D836" s="2">
        <v>1375.7400000000002</v>
      </c>
    </row>
    <row r="837" spans="2:4" x14ac:dyDescent="0.25">
      <c r="B837" s="14">
        <v>41556</v>
      </c>
      <c r="C837" s="2">
        <v>0.84</v>
      </c>
      <c r="D837" s="2">
        <v>1376.5800000000002</v>
      </c>
    </row>
    <row r="838" spans="2:4" x14ac:dyDescent="0.25">
      <c r="B838" s="14">
        <v>41557</v>
      </c>
      <c r="C838" s="2">
        <v>0.84</v>
      </c>
      <c r="D838" s="2">
        <v>1377.42</v>
      </c>
    </row>
    <row r="839" spans="2:4" x14ac:dyDescent="0.25">
      <c r="B839" s="14">
        <v>41558</v>
      </c>
      <c r="C839" s="2">
        <v>0.84</v>
      </c>
      <c r="D839" s="2">
        <v>1378.26</v>
      </c>
    </row>
    <row r="840" spans="2:4" x14ac:dyDescent="0.25">
      <c r="B840" s="14">
        <v>41559</v>
      </c>
      <c r="C840" s="2">
        <v>0.84</v>
      </c>
      <c r="D840" s="2">
        <v>1379.1</v>
      </c>
    </row>
    <row r="841" spans="2:4" x14ac:dyDescent="0.25">
      <c r="B841" s="14">
        <v>41560</v>
      </c>
      <c r="C841" s="2">
        <v>0.84</v>
      </c>
      <c r="D841" s="2">
        <v>1379.9399999999998</v>
      </c>
    </row>
    <row r="842" spans="2:4" x14ac:dyDescent="0.25">
      <c r="B842" s="14">
        <v>41561</v>
      </c>
      <c r="C842" s="2">
        <v>0.84</v>
      </c>
      <c r="D842" s="2">
        <v>1380.7799999999997</v>
      </c>
    </row>
    <row r="843" spans="2:4" x14ac:dyDescent="0.25">
      <c r="B843" s="14">
        <v>41562</v>
      </c>
      <c r="C843" s="2">
        <v>0.8</v>
      </c>
      <c r="D843" s="2">
        <v>1381.5799999999997</v>
      </c>
    </row>
    <row r="844" spans="2:4" x14ac:dyDescent="0.25">
      <c r="B844" s="14">
        <v>41563</v>
      </c>
      <c r="C844" s="2">
        <v>1.02</v>
      </c>
      <c r="D844" s="2">
        <v>1382.5999999999997</v>
      </c>
    </row>
    <row r="845" spans="2:4" x14ac:dyDescent="0.25">
      <c r="B845" s="14">
        <v>41564</v>
      </c>
      <c r="C845" s="2">
        <v>0.66</v>
      </c>
      <c r="D845" s="2">
        <v>1383.2599999999998</v>
      </c>
    </row>
    <row r="846" spans="2:4" x14ac:dyDescent="0.25">
      <c r="B846" s="14">
        <v>41565</v>
      </c>
      <c r="C846" s="2">
        <v>1.42</v>
      </c>
      <c r="D846" s="2">
        <v>1384.6799999999998</v>
      </c>
    </row>
    <row r="847" spans="2:4" x14ac:dyDescent="0.25">
      <c r="B847" s="14">
        <v>41566</v>
      </c>
      <c r="C847" s="2">
        <v>1.22</v>
      </c>
      <c r="D847" s="2">
        <v>1385.8999999999999</v>
      </c>
    </row>
    <row r="848" spans="2:4" x14ac:dyDescent="0.25">
      <c r="B848" s="14">
        <v>41567</v>
      </c>
      <c r="C848" s="2">
        <v>0.73</v>
      </c>
      <c r="D848" s="2">
        <v>1386.6299999999999</v>
      </c>
    </row>
    <row r="849" spans="2:4" x14ac:dyDescent="0.25">
      <c r="B849" s="14">
        <v>41568</v>
      </c>
      <c r="C849" s="2">
        <v>1.23</v>
      </c>
      <c r="D849" s="2">
        <v>1387.86</v>
      </c>
    </row>
    <row r="850" spans="2:4" x14ac:dyDescent="0.25">
      <c r="B850" s="14">
        <v>41569</v>
      </c>
      <c r="C850" s="2">
        <v>1.8</v>
      </c>
      <c r="D850" s="2">
        <v>1389.6599999999999</v>
      </c>
    </row>
    <row r="851" spans="2:4" x14ac:dyDescent="0.25">
      <c r="B851" s="14">
        <v>41570</v>
      </c>
      <c r="C851" s="2">
        <v>1.34</v>
      </c>
      <c r="D851" s="2">
        <v>1390.9999999999998</v>
      </c>
    </row>
    <row r="852" spans="2:4" x14ac:dyDescent="0.25">
      <c r="B852" s="14">
        <v>41571</v>
      </c>
      <c r="C852" s="2">
        <v>1.86</v>
      </c>
      <c r="D852" s="2">
        <v>1392.8599999999997</v>
      </c>
    </row>
    <row r="853" spans="2:4" x14ac:dyDescent="0.25">
      <c r="B853" s="14">
        <v>41572</v>
      </c>
      <c r="C853" s="2">
        <v>0.65</v>
      </c>
      <c r="D853" s="2">
        <v>1393.5099999999998</v>
      </c>
    </row>
    <row r="854" spans="2:4" x14ac:dyDescent="0.25">
      <c r="B854" s="14">
        <v>41573</v>
      </c>
      <c r="C854" s="2">
        <v>1.37</v>
      </c>
      <c r="D854" s="2">
        <v>1394.8799999999997</v>
      </c>
    </row>
    <row r="855" spans="2:4" x14ac:dyDescent="0.25">
      <c r="B855" s="14">
        <v>41574</v>
      </c>
      <c r="C855" s="2">
        <v>0.95</v>
      </c>
      <c r="D855" s="2">
        <v>1395.8299999999997</v>
      </c>
    </row>
    <row r="856" spans="2:4" x14ac:dyDescent="0.25">
      <c r="B856" s="14">
        <v>41575</v>
      </c>
      <c r="C856" s="2">
        <v>0.63</v>
      </c>
      <c r="D856" s="2">
        <v>1396.4599999999998</v>
      </c>
    </row>
    <row r="857" spans="2:4" x14ac:dyDescent="0.25">
      <c r="B857" s="14">
        <v>41576</v>
      </c>
      <c r="C857" s="2">
        <v>1.02</v>
      </c>
      <c r="D857" s="2">
        <v>1397.4799999999998</v>
      </c>
    </row>
    <row r="858" spans="2:4" x14ac:dyDescent="0.25">
      <c r="B858" s="14">
        <v>41577</v>
      </c>
      <c r="C858" s="2">
        <v>2.11</v>
      </c>
      <c r="D858" s="2">
        <v>1399.5899999999997</v>
      </c>
    </row>
    <row r="859" spans="2:4" x14ac:dyDescent="0.25">
      <c r="B859" s="14">
        <v>41578</v>
      </c>
      <c r="C859" s="2">
        <v>1.78</v>
      </c>
      <c r="D859" s="2">
        <v>1401.3699999999997</v>
      </c>
    </row>
    <row r="860" spans="2:4" x14ac:dyDescent="0.25">
      <c r="B860" s="14">
        <v>41579</v>
      </c>
      <c r="C860" s="2">
        <v>0.31</v>
      </c>
      <c r="D860" s="2">
        <v>1401.6799999999996</v>
      </c>
    </row>
    <row r="861" spans="2:4" x14ac:dyDescent="0.25">
      <c r="B861" s="14">
        <v>41580</v>
      </c>
      <c r="C861" s="2">
        <v>0.26</v>
      </c>
      <c r="D861" s="2">
        <v>1401.9399999999996</v>
      </c>
    </row>
    <row r="862" spans="2:4" x14ac:dyDescent="0.25">
      <c r="B862" s="14">
        <v>41581</v>
      </c>
      <c r="C862" s="2">
        <v>0.91</v>
      </c>
      <c r="D862" s="2">
        <v>1402.8499999999997</v>
      </c>
    </row>
    <row r="863" spans="2:4" x14ac:dyDescent="0.25">
      <c r="B863" s="14">
        <v>41582</v>
      </c>
      <c r="C863" s="2">
        <v>0.56000000000000005</v>
      </c>
      <c r="D863" s="2">
        <v>1403.4099999999996</v>
      </c>
    </row>
    <row r="864" spans="2:4" x14ac:dyDescent="0.25">
      <c r="B864" s="14">
        <v>41583</v>
      </c>
      <c r="C864" s="2">
        <v>0.37</v>
      </c>
      <c r="D864" s="2">
        <v>1403.7799999999995</v>
      </c>
    </row>
    <row r="865" spans="2:4" x14ac:dyDescent="0.25">
      <c r="B865" s="14">
        <v>41584</v>
      </c>
      <c r="C865" s="2">
        <v>0.32</v>
      </c>
      <c r="D865" s="2">
        <v>1404.0999999999995</v>
      </c>
    </row>
    <row r="866" spans="2:4" x14ac:dyDescent="0.25">
      <c r="B866" s="14">
        <v>41585</v>
      </c>
      <c r="C866" s="2">
        <v>0.12</v>
      </c>
      <c r="D866" s="2">
        <v>1404.2199999999993</v>
      </c>
    </row>
    <row r="867" spans="2:4" x14ac:dyDescent="0.25">
      <c r="B867" s="14">
        <v>41586</v>
      </c>
      <c r="C867" s="2">
        <v>0.32</v>
      </c>
      <c r="D867" s="2">
        <v>1404.5399999999993</v>
      </c>
    </row>
    <row r="868" spans="2:4" x14ac:dyDescent="0.25">
      <c r="B868" s="14">
        <v>41587</v>
      </c>
      <c r="C868" s="2">
        <v>0.97</v>
      </c>
      <c r="D868" s="2">
        <v>1405.5099999999993</v>
      </c>
    </row>
    <row r="869" spans="2:4" x14ac:dyDescent="0.25">
      <c r="B869" s="14">
        <v>41588</v>
      </c>
      <c r="C869" s="2">
        <v>0.65</v>
      </c>
      <c r="D869" s="2">
        <v>1406.1599999999994</v>
      </c>
    </row>
    <row r="870" spans="2:4" x14ac:dyDescent="0.25">
      <c r="B870" s="14">
        <v>41589</v>
      </c>
      <c r="C870" s="2">
        <v>1.5</v>
      </c>
      <c r="D870" s="2">
        <v>1407.6599999999994</v>
      </c>
    </row>
    <row r="871" spans="2:4" x14ac:dyDescent="0.25">
      <c r="B871" s="14">
        <v>41590</v>
      </c>
      <c r="C871" s="2">
        <v>0.22</v>
      </c>
      <c r="D871" s="2">
        <v>1407.8799999999994</v>
      </c>
    </row>
    <row r="872" spans="2:4" x14ac:dyDescent="0.25">
      <c r="B872" s="14">
        <v>41591</v>
      </c>
      <c r="C872" s="2">
        <v>0.96</v>
      </c>
      <c r="D872" s="2">
        <v>1408.8399999999995</v>
      </c>
    </row>
    <row r="873" spans="2:4" x14ac:dyDescent="0.25">
      <c r="B873" s="14">
        <v>41592</v>
      </c>
      <c r="C873" s="2">
        <v>0.12</v>
      </c>
      <c r="D873" s="2">
        <v>1408.9599999999994</v>
      </c>
    </row>
    <row r="874" spans="2:4" x14ac:dyDescent="0.25">
      <c r="B874" s="14">
        <v>41593</v>
      </c>
      <c r="C874" s="2">
        <v>0.7</v>
      </c>
      <c r="D874" s="2">
        <v>1409.6599999999994</v>
      </c>
    </row>
    <row r="875" spans="2:4" x14ac:dyDescent="0.25">
      <c r="B875" s="14">
        <v>41594</v>
      </c>
      <c r="C875" s="2">
        <v>0.4</v>
      </c>
      <c r="D875" s="2">
        <v>1410.0599999999995</v>
      </c>
    </row>
    <row r="876" spans="2:4" x14ac:dyDescent="0.25">
      <c r="B876" s="14">
        <v>41595</v>
      </c>
      <c r="C876" s="2">
        <v>0.37</v>
      </c>
      <c r="D876" s="2">
        <v>1410.4299999999994</v>
      </c>
    </row>
    <row r="877" spans="2:4" x14ac:dyDescent="0.25">
      <c r="B877" s="14">
        <v>41596</v>
      </c>
      <c r="C877" s="2">
        <v>0.14000000000000001</v>
      </c>
      <c r="D877" s="2">
        <v>1410.5699999999995</v>
      </c>
    </row>
    <row r="878" spans="2:4" x14ac:dyDescent="0.25">
      <c r="B878" s="14">
        <v>41597</v>
      </c>
      <c r="C878" s="2">
        <v>0.15</v>
      </c>
      <c r="D878" s="2">
        <v>1410.7199999999996</v>
      </c>
    </row>
    <row r="879" spans="2:4" x14ac:dyDescent="0.25">
      <c r="B879" s="14">
        <v>41598</v>
      </c>
      <c r="C879" s="2">
        <v>0.71</v>
      </c>
      <c r="D879" s="2">
        <v>1411.4299999999996</v>
      </c>
    </row>
    <row r="880" spans="2:4" x14ac:dyDescent="0.25">
      <c r="B880" s="14">
        <v>41599</v>
      </c>
      <c r="C880" s="2">
        <v>0.19</v>
      </c>
      <c r="D880" s="2">
        <v>1411.6199999999997</v>
      </c>
    </row>
    <row r="881" spans="2:4" x14ac:dyDescent="0.25">
      <c r="B881" s="14">
        <v>41600</v>
      </c>
      <c r="C881" s="2">
        <v>0</v>
      </c>
      <c r="D881" s="2">
        <v>1411.6199999999997</v>
      </c>
    </row>
    <row r="882" spans="2:4" x14ac:dyDescent="0.25">
      <c r="B882" s="14">
        <v>41601</v>
      </c>
      <c r="C882" s="2">
        <v>0.01</v>
      </c>
      <c r="D882" s="2">
        <v>1411.6299999999997</v>
      </c>
    </row>
    <row r="883" spans="2:4" x14ac:dyDescent="0.25">
      <c r="B883" s="14">
        <v>41602</v>
      </c>
      <c r="C883" s="2">
        <v>0.24</v>
      </c>
      <c r="D883" s="2">
        <v>1411.8699999999997</v>
      </c>
    </row>
    <row r="884" spans="2:4" x14ac:dyDescent="0.25">
      <c r="B884" s="14">
        <v>41603</v>
      </c>
      <c r="C884" s="2">
        <v>0.28999999999999998</v>
      </c>
      <c r="D884" s="2">
        <v>1412.1599999999996</v>
      </c>
    </row>
    <row r="885" spans="2:4" x14ac:dyDescent="0.25">
      <c r="B885" s="14">
        <v>41604</v>
      </c>
      <c r="C885" s="2">
        <v>0.15</v>
      </c>
      <c r="D885" s="2">
        <v>1412.3099999999997</v>
      </c>
    </row>
    <row r="886" spans="2:4" x14ac:dyDescent="0.25">
      <c r="B886" s="14">
        <v>41605</v>
      </c>
      <c r="C886" s="2">
        <v>0.46</v>
      </c>
      <c r="D886" s="2">
        <v>1412.7699999999998</v>
      </c>
    </row>
    <row r="887" spans="2:4" x14ac:dyDescent="0.25">
      <c r="B887" s="14">
        <v>41606</v>
      </c>
      <c r="C887" s="2">
        <v>0.09</v>
      </c>
      <c r="D887" s="2">
        <v>1412.8599999999997</v>
      </c>
    </row>
    <row r="888" spans="2:4" x14ac:dyDescent="0.25">
      <c r="B888" s="14">
        <v>41607</v>
      </c>
      <c r="C888" s="2">
        <v>0.09</v>
      </c>
      <c r="D888" s="2">
        <v>1412.9499999999996</v>
      </c>
    </row>
    <row r="889" spans="2:4" x14ac:dyDescent="0.25">
      <c r="B889" s="14">
        <v>41608</v>
      </c>
      <c r="C889" s="2">
        <v>0.26</v>
      </c>
      <c r="D889" s="2">
        <v>1413.2099999999996</v>
      </c>
    </row>
    <row r="890" spans="2:4" x14ac:dyDescent="0.25">
      <c r="B890" s="14">
        <v>41609</v>
      </c>
      <c r="C890" s="2">
        <v>0.53</v>
      </c>
      <c r="D890" s="2">
        <v>1413.7399999999996</v>
      </c>
    </row>
    <row r="891" spans="2:4" x14ac:dyDescent="0.25">
      <c r="B891" s="14">
        <v>41610</v>
      </c>
      <c r="C891" s="2">
        <v>1.08</v>
      </c>
      <c r="D891" s="2">
        <v>1414.8199999999995</v>
      </c>
    </row>
    <row r="892" spans="2:4" x14ac:dyDescent="0.25">
      <c r="B892" s="14">
        <v>41611</v>
      </c>
      <c r="C892" s="2">
        <v>1.21</v>
      </c>
      <c r="D892" s="2">
        <v>1416.0299999999995</v>
      </c>
    </row>
    <row r="893" spans="2:4" x14ac:dyDescent="0.25">
      <c r="B893" s="14">
        <v>41612</v>
      </c>
      <c r="C893" s="2">
        <v>0.13</v>
      </c>
      <c r="D893" s="2">
        <v>1416.1599999999996</v>
      </c>
    </row>
    <row r="894" spans="2:4" x14ac:dyDescent="0.25">
      <c r="B894" s="14">
        <v>41613</v>
      </c>
      <c r="C894" s="2">
        <v>0.22</v>
      </c>
      <c r="D894" s="2">
        <v>1416.3799999999997</v>
      </c>
    </row>
    <row r="895" spans="2:4" x14ac:dyDescent="0.25">
      <c r="B895" s="14">
        <v>41614</v>
      </c>
      <c r="C895" s="2">
        <v>0.25</v>
      </c>
      <c r="D895" s="2">
        <v>1416.6299999999997</v>
      </c>
    </row>
    <row r="896" spans="2:4" x14ac:dyDescent="0.25">
      <c r="B896" s="14">
        <v>41615</v>
      </c>
      <c r="C896" s="2">
        <v>0.06</v>
      </c>
      <c r="D896" s="2">
        <v>1416.6899999999996</v>
      </c>
    </row>
    <row r="897" spans="2:4" x14ac:dyDescent="0.25">
      <c r="B897" s="14">
        <v>41616</v>
      </c>
      <c r="C897" s="2">
        <v>0.31</v>
      </c>
      <c r="D897" s="2">
        <v>1416.9999999999995</v>
      </c>
    </row>
    <row r="898" spans="2:4" x14ac:dyDescent="0.25">
      <c r="B898" s="14">
        <v>41617</v>
      </c>
      <c r="C898" s="2">
        <v>0.84</v>
      </c>
      <c r="D898" s="2">
        <v>1417.8399999999995</v>
      </c>
    </row>
    <row r="899" spans="2:4" x14ac:dyDescent="0.25">
      <c r="B899" s="14">
        <v>41618</v>
      </c>
      <c r="C899" s="2">
        <v>1.3</v>
      </c>
      <c r="D899" s="2">
        <v>1419.1399999999994</v>
      </c>
    </row>
    <row r="900" spans="2:4" x14ac:dyDescent="0.25">
      <c r="B900" s="14">
        <v>41619</v>
      </c>
      <c r="C900" s="2">
        <v>1.39</v>
      </c>
      <c r="D900" s="2">
        <v>1420.5299999999995</v>
      </c>
    </row>
    <row r="901" spans="2:4" x14ac:dyDescent="0.25">
      <c r="B901" s="14">
        <v>41620</v>
      </c>
      <c r="C901" s="2">
        <v>1.33</v>
      </c>
      <c r="D901" s="2">
        <v>1421.8599999999994</v>
      </c>
    </row>
    <row r="902" spans="2:4" x14ac:dyDescent="0.25">
      <c r="B902" s="14">
        <v>41621</v>
      </c>
      <c r="C902" s="2">
        <v>1.3</v>
      </c>
      <c r="D902" s="2">
        <v>1423.1599999999994</v>
      </c>
    </row>
    <row r="903" spans="2:4" x14ac:dyDescent="0.25">
      <c r="B903" s="14">
        <v>41622</v>
      </c>
      <c r="C903" s="2">
        <v>0.15</v>
      </c>
      <c r="D903" s="2">
        <v>1423.3099999999995</v>
      </c>
    </row>
    <row r="904" spans="2:4" x14ac:dyDescent="0.25">
      <c r="B904" s="14">
        <v>41623</v>
      </c>
      <c r="C904" s="2">
        <v>0.19</v>
      </c>
      <c r="D904" s="2">
        <v>1423.4999999999995</v>
      </c>
    </row>
    <row r="905" spans="2:4" x14ac:dyDescent="0.25">
      <c r="B905" s="14">
        <v>41624</v>
      </c>
      <c r="C905" s="2">
        <v>1.1000000000000001</v>
      </c>
      <c r="D905" s="2">
        <v>1424.5999999999995</v>
      </c>
    </row>
    <row r="906" spans="2:4" x14ac:dyDescent="0.25">
      <c r="B906" s="14">
        <v>41625</v>
      </c>
      <c r="C906" s="2">
        <v>0.73</v>
      </c>
      <c r="D906" s="2">
        <v>1425.3299999999995</v>
      </c>
    </row>
    <row r="907" spans="2:4" x14ac:dyDescent="0.25">
      <c r="B907" s="14">
        <v>41626</v>
      </c>
      <c r="C907" s="2">
        <v>0.51</v>
      </c>
      <c r="D907" s="2">
        <v>1425.8399999999995</v>
      </c>
    </row>
    <row r="908" spans="2:4" x14ac:dyDescent="0.25">
      <c r="B908" s="14">
        <v>41627</v>
      </c>
      <c r="C908" s="2">
        <v>0.46</v>
      </c>
      <c r="D908" s="2">
        <v>1426.2999999999995</v>
      </c>
    </row>
    <row r="909" spans="2:4" x14ac:dyDescent="0.25">
      <c r="B909" s="14">
        <v>41628</v>
      </c>
      <c r="C909" s="2">
        <v>1.1499999999999999</v>
      </c>
      <c r="D909" s="2">
        <v>1427.4499999999996</v>
      </c>
    </row>
    <row r="910" spans="2:4" x14ac:dyDescent="0.25">
      <c r="B910" s="14">
        <v>41629</v>
      </c>
      <c r="C910" s="2">
        <v>0.18</v>
      </c>
      <c r="D910" s="2">
        <v>1427.6299999999997</v>
      </c>
    </row>
    <row r="911" spans="2:4" x14ac:dyDescent="0.25">
      <c r="B911" s="14">
        <v>41630</v>
      </c>
      <c r="C911" s="2">
        <v>0.14000000000000001</v>
      </c>
      <c r="D911" s="2">
        <v>1427.7699999999998</v>
      </c>
    </row>
    <row r="912" spans="2:4" x14ac:dyDescent="0.25">
      <c r="B912" s="14">
        <v>41631</v>
      </c>
      <c r="C912" s="2">
        <v>0.54</v>
      </c>
      <c r="D912" s="2">
        <v>1428.3099999999997</v>
      </c>
    </row>
    <row r="913" spans="2:4" x14ac:dyDescent="0.25">
      <c r="B913" s="14">
        <v>41632</v>
      </c>
      <c r="C913" s="2">
        <v>0.12</v>
      </c>
      <c r="D913" s="2">
        <v>1428.4299999999996</v>
      </c>
    </row>
    <row r="914" spans="2:4" x14ac:dyDescent="0.25">
      <c r="B914" s="14">
        <v>41633</v>
      </c>
      <c r="C914" s="2">
        <v>0.23</v>
      </c>
      <c r="D914" s="2">
        <v>1428.6599999999996</v>
      </c>
    </row>
    <row r="915" spans="2:4" x14ac:dyDescent="0.25">
      <c r="B915" s="14">
        <v>41634</v>
      </c>
      <c r="C915" s="2">
        <v>0.2</v>
      </c>
      <c r="D915" s="2">
        <v>1428.8599999999997</v>
      </c>
    </row>
    <row r="916" spans="2:4" x14ac:dyDescent="0.25">
      <c r="B916" s="14">
        <v>41635</v>
      </c>
      <c r="C916" s="2">
        <v>0.31</v>
      </c>
      <c r="D916" s="2">
        <v>1429.1699999999996</v>
      </c>
    </row>
    <row r="917" spans="2:4" x14ac:dyDescent="0.25">
      <c r="B917" s="14">
        <v>41636</v>
      </c>
      <c r="C917" s="2">
        <v>0.41</v>
      </c>
      <c r="D917" s="2">
        <v>1429.5799999999997</v>
      </c>
    </row>
    <row r="918" spans="2:4" x14ac:dyDescent="0.25">
      <c r="B918" s="14">
        <v>41637</v>
      </c>
      <c r="C918" s="2">
        <v>0.48</v>
      </c>
      <c r="D918" s="2">
        <v>1430.0599999999997</v>
      </c>
    </row>
    <row r="919" spans="2:4" x14ac:dyDescent="0.25">
      <c r="B919" s="14">
        <v>41638</v>
      </c>
      <c r="C919" s="2">
        <v>0.82</v>
      </c>
      <c r="D919" s="2">
        <v>1430.8799999999997</v>
      </c>
    </row>
    <row r="920" spans="2:4" x14ac:dyDescent="0.25">
      <c r="B920" s="14">
        <v>41639</v>
      </c>
      <c r="C920" s="2">
        <v>0.69</v>
      </c>
      <c r="D920" s="2">
        <v>1431.5699999999997</v>
      </c>
    </row>
    <row r="921" spans="2:4" x14ac:dyDescent="0.25">
      <c r="B921" s="14">
        <v>41640</v>
      </c>
      <c r="C921" s="2">
        <v>0.78</v>
      </c>
      <c r="D921" s="2">
        <v>1432.3499999999997</v>
      </c>
    </row>
    <row r="922" spans="2:4" x14ac:dyDescent="0.25">
      <c r="B922" s="14">
        <v>41641</v>
      </c>
      <c r="C922" s="2">
        <v>0.17</v>
      </c>
      <c r="D922" s="2">
        <v>1432.5199999999998</v>
      </c>
    </row>
    <row r="923" spans="2:4" x14ac:dyDescent="0.25">
      <c r="B923" s="14">
        <v>41642</v>
      </c>
      <c r="C923" s="2">
        <v>0.62</v>
      </c>
      <c r="D923" s="2">
        <v>1433.1399999999996</v>
      </c>
    </row>
    <row r="924" spans="2:4" x14ac:dyDescent="0.25">
      <c r="B924" s="14">
        <v>41643</v>
      </c>
      <c r="C924" s="2">
        <v>0.09</v>
      </c>
      <c r="D924" s="2">
        <v>1433.2299999999996</v>
      </c>
    </row>
    <row r="925" spans="2:4" x14ac:dyDescent="0.25">
      <c r="B925" s="14">
        <v>41644</v>
      </c>
      <c r="C925" s="2">
        <v>0.78</v>
      </c>
      <c r="D925" s="2">
        <v>1434.0099999999995</v>
      </c>
    </row>
    <row r="926" spans="2:4" x14ac:dyDescent="0.25">
      <c r="B926" s="14">
        <v>41645</v>
      </c>
      <c r="C926" s="2">
        <v>0.4</v>
      </c>
      <c r="D926" s="2">
        <v>1434.4099999999996</v>
      </c>
    </row>
    <row r="927" spans="2:4" x14ac:dyDescent="0.25">
      <c r="B927" s="14">
        <v>41646</v>
      </c>
      <c r="C927" s="2">
        <v>0.92</v>
      </c>
      <c r="D927" s="2">
        <v>1435.3299999999997</v>
      </c>
    </row>
    <row r="928" spans="2:4" x14ac:dyDescent="0.25">
      <c r="B928" s="14">
        <v>41647</v>
      </c>
      <c r="C928" s="2">
        <v>0.77</v>
      </c>
      <c r="D928" s="2">
        <v>1436.0999999999997</v>
      </c>
    </row>
    <row r="929" spans="2:4" x14ac:dyDescent="0.25">
      <c r="B929" s="14">
        <v>41648</v>
      </c>
      <c r="C929" s="2">
        <v>0.06</v>
      </c>
      <c r="D929" s="2">
        <v>1436.1599999999996</v>
      </c>
    </row>
    <row r="930" spans="2:4" x14ac:dyDescent="0.25">
      <c r="B930" s="14">
        <v>41649</v>
      </c>
      <c r="C930" s="2">
        <v>0.95</v>
      </c>
      <c r="D930" s="2">
        <v>1437.1099999999997</v>
      </c>
    </row>
    <row r="931" spans="2:4" x14ac:dyDescent="0.25">
      <c r="B931" s="14">
        <v>41650</v>
      </c>
      <c r="C931" s="2">
        <v>0.4</v>
      </c>
      <c r="D931" s="2">
        <v>1437.5099999999998</v>
      </c>
    </row>
    <row r="932" spans="2:4" x14ac:dyDescent="0.25">
      <c r="B932" s="14">
        <v>41651</v>
      </c>
      <c r="C932" s="2">
        <v>1.47</v>
      </c>
      <c r="D932" s="2">
        <v>1438.9799999999998</v>
      </c>
    </row>
    <row r="933" spans="2:4" x14ac:dyDescent="0.25">
      <c r="B933" s="14">
        <v>41652</v>
      </c>
      <c r="C933" s="2">
        <v>0.77</v>
      </c>
      <c r="D933" s="2">
        <v>1439.7499999999998</v>
      </c>
    </row>
    <row r="934" spans="2:4" x14ac:dyDescent="0.25">
      <c r="B934" s="14">
        <v>41653</v>
      </c>
      <c r="C934" s="2">
        <v>0.38</v>
      </c>
      <c r="D934" s="2">
        <v>1440.1299999999999</v>
      </c>
    </row>
    <row r="935" spans="2:4" x14ac:dyDescent="0.25">
      <c r="B935" s="14">
        <v>41654</v>
      </c>
      <c r="C935" s="2">
        <v>0.23</v>
      </c>
      <c r="D935" s="2">
        <v>1440.36</v>
      </c>
    </row>
    <row r="936" spans="2:4" x14ac:dyDescent="0.25">
      <c r="B936" s="14">
        <v>41655</v>
      </c>
      <c r="C936" s="2">
        <v>0.18</v>
      </c>
      <c r="D936" s="2">
        <v>1440.54</v>
      </c>
    </row>
    <row r="937" spans="2:4" x14ac:dyDescent="0.25">
      <c r="B937" s="14">
        <v>41656</v>
      </c>
      <c r="C937" s="2">
        <v>1.07</v>
      </c>
      <c r="D937" s="2">
        <v>1441.61</v>
      </c>
    </row>
    <row r="938" spans="2:4" x14ac:dyDescent="0.25">
      <c r="B938" s="14">
        <v>41657</v>
      </c>
      <c r="C938" s="2">
        <v>1.06</v>
      </c>
      <c r="D938" s="2">
        <v>1442.6699999999998</v>
      </c>
    </row>
    <row r="939" spans="2:4" x14ac:dyDescent="0.25">
      <c r="B939" s="14">
        <v>41658</v>
      </c>
      <c r="C939" s="2">
        <v>0.4</v>
      </c>
      <c r="D939" s="2">
        <v>1443.07</v>
      </c>
    </row>
    <row r="940" spans="2:4" x14ac:dyDescent="0.25">
      <c r="B940" s="14">
        <v>41659</v>
      </c>
      <c r="C940" s="2">
        <v>0.02</v>
      </c>
      <c r="D940" s="2">
        <v>1443.09</v>
      </c>
    </row>
    <row r="941" spans="2:4" x14ac:dyDescent="0.25">
      <c r="B941" s="14">
        <v>41660</v>
      </c>
      <c r="C941" s="2">
        <v>0.09</v>
      </c>
      <c r="D941" s="2">
        <v>1443.1799999999998</v>
      </c>
    </row>
    <row r="942" spans="2:4" x14ac:dyDescent="0.25">
      <c r="B942" s="14">
        <v>41661</v>
      </c>
      <c r="C942" s="2">
        <v>1.42</v>
      </c>
      <c r="D942" s="2">
        <v>1444.6</v>
      </c>
    </row>
    <row r="943" spans="2:4" x14ac:dyDescent="0.25">
      <c r="B943" s="14">
        <v>41662</v>
      </c>
      <c r="C943" s="2">
        <v>0.15</v>
      </c>
      <c r="D943" s="2">
        <v>1444.75</v>
      </c>
    </row>
    <row r="944" spans="2:4" x14ac:dyDescent="0.25">
      <c r="B944" s="14">
        <v>41663</v>
      </c>
      <c r="C944" s="2">
        <v>0.27</v>
      </c>
      <c r="D944" s="2">
        <v>1445.02</v>
      </c>
    </row>
    <row r="945" spans="2:4" x14ac:dyDescent="0.25">
      <c r="B945" s="14">
        <v>41664</v>
      </c>
      <c r="C945" s="2">
        <v>0.56999999999999995</v>
      </c>
      <c r="D945" s="2">
        <v>1445.59</v>
      </c>
    </row>
    <row r="946" spans="2:4" x14ac:dyDescent="0.25">
      <c r="B946" s="14">
        <v>41665</v>
      </c>
      <c r="C946" s="2">
        <v>0.42</v>
      </c>
      <c r="D946" s="2">
        <v>1446.01</v>
      </c>
    </row>
    <row r="947" spans="2:4" x14ac:dyDescent="0.25">
      <c r="B947" s="14">
        <v>41666</v>
      </c>
      <c r="C947" s="2">
        <v>0.45</v>
      </c>
      <c r="D947" s="2">
        <v>1446.46</v>
      </c>
    </row>
    <row r="948" spans="2:4" x14ac:dyDescent="0.25">
      <c r="B948" s="14">
        <v>41667</v>
      </c>
      <c r="C948" s="2">
        <v>1.1299999999999999</v>
      </c>
      <c r="D948" s="2">
        <v>1447.5900000000001</v>
      </c>
    </row>
    <row r="949" spans="2:4" x14ac:dyDescent="0.25">
      <c r="B949" s="14">
        <v>41668</v>
      </c>
      <c r="C949" s="2">
        <v>1.5</v>
      </c>
      <c r="D949" s="2">
        <v>1449.0900000000001</v>
      </c>
    </row>
    <row r="950" spans="2:4" x14ac:dyDescent="0.25">
      <c r="B950" s="14">
        <v>41669</v>
      </c>
      <c r="C950" s="2">
        <v>0.89</v>
      </c>
      <c r="D950" s="2">
        <v>1449.9800000000002</v>
      </c>
    </row>
    <row r="951" spans="2:4" x14ac:dyDescent="0.25">
      <c r="B951" s="14">
        <v>41670</v>
      </c>
      <c r="C951" s="2">
        <v>1.61</v>
      </c>
      <c r="D951" s="2">
        <v>1451.5900000000001</v>
      </c>
    </row>
    <row r="952" spans="2:4" x14ac:dyDescent="0.25">
      <c r="B952" s="14">
        <v>41671</v>
      </c>
      <c r="C952" s="2">
        <v>0.12</v>
      </c>
      <c r="D952" s="2">
        <v>1451.71</v>
      </c>
    </row>
    <row r="953" spans="2:4" x14ac:dyDescent="0.25">
      <c r="B953" s="14">
        <v>41672</v>
      </c>
      <c r="C953" s="2">
        <v>1.98</v>
      </c>
      <c r="D953" s="2">
        <v>1453.69</v>
      </c>
    </row>
    <row r="954" spans="2:4" x14ac:dyDescent="0.25">
      <c r="B954" s="14">
        <v>41673</v>
      </c>
      <c r="C954" s="2">
        <v>1.9</v>
      </c>
      <c r="D954" s="2">
        <v>1455.5900000000001</v>
      </c>
    </row>
    <row r="955" spans="2:4" x14ac:dyDescent="0.25">
      <c r="B955" s="14">
        <v>41674</v>
      </c>
      <c r="C955" s="2">
        <v>1.68</v>
      </c>
      <c r="D955" s="2">
        <v>1457.2700000000002</v>
      </c>
    </row>
    <row r="956" spans="2:4" x14ac:dyDescent="0.25">
      <c r="B956" s="14">
        <v>41675</v>
      </c>
      <c r="C956" s="2">
        <v>0.62</v>
      </c>
      <c r="D956" s="2">
        <v>1457.89</v>
      </c>
    </row>
    <row r="957" spans="2:4" x14ac:dyDescent="0.25">
      <c r="B957" s="14">
        <v>41676</v>
      </c>
      <c r="C957" s="2">
        <v>0.91</v>
      </c>
      <c r="D957" s="2">
        <v>1458.8000000000002</v>
      </c>
    </row>
    <row r="958" spans="2:4" x14ac:dyDescent="0.25">
      <c r="B958" s="14">
        <v>41677</v>
      </c>
      <c r="C958" s="2">
        <v>0.1</v>
      </c>
      <c r="D958" s="2">
        <v>1458.9</v>
      </c>
    </row>
    <row r="959" spans="2:4" x14ac:dyDescent="0.25">
      <c r="B959" s="14">
        <v>41678</v>
      </c>
      <c r="C959" s="2">
        <v>0.42</v>
      </c>
      <c r="D959" s="2">
        <v>1459.3200000000002</v>
      </c>
    </row>
    <row r="960" spans="2:4" x14ac:dyDescent="0.25">
      <c r="B960" s="14">
        <v>41679</v>
      </c>
      <c r="C960" s="2">
        <v>0.86</v>
      </c>
      <c r="D960" s="2">
        <v>1460.18</v>
      </c>
    </row>
    <row r="961" spans="2:4" x14ac:dyDescent="0.25">
      <c r="B961" s="14">
        <v>41680</v>
      </c>
      <c r="C961" s="2">
        <v>0.33</v>
      </c>
      <c r="D961" s="2">
        <v>1460.51</v>
      </c>
    </row>
    <row r="962" spans="2:4" x14ac:dyDescent="0.25">
      <c r="B962" s="14">
        <v>41681</v>
      </c>
      <c r="C962" s="2">
        <v>1.37</v>
      </c>
      <c r="D962" s="2">
        <v>1461.8799999999999</v>
      </c>
    </row>
    <row r="963" spans="2:4" x14ac:dyDescent="0.25">
      <c r="B963" s="14">
        <v>41682</v>
      </c>
      <c r="C963" s="2">
        <v>2.0499999999999998</v>
      </c>
      <c r="D963" s="2">
        <v>1463.9299999999998</v>
      </c>
    </row>
    <row r="964" spans="2:4" x14ac:dyDescent="0.25">
      <c r="B964" s="14">
        <v>41683</v>
      </c>
      <c r="C964" s="2">
        <v>1.4E-2</v>
      </c>
      <c r="D964" s="2">
        <v>1463.9439999999997</v>
      </c>
    </row>
    <row r="965" spans="2:4" x14ac:dyDescent="0.25">
      <c r="B965" s="14">
        <v>41684</v>
      </c>
      <c r="C965" s="2">
        <v>0.75</v>
      </c>
      <c r="D965" s="2">
        <v>1464.6939999999997</v>
      </c>
    </row>
    <row r="966" spans="2:4" x14ac:dyDescent="0.25">
      <c r="B966" s="14">
        <v>41685</v>
      </c>
      <c r="C966" s="2">
        <v>0.79</v>
      </c>
      <c r="D966" s="2">
        <v>1465.4839999999997</v>
      </c>
    </row>
    <row r="967" spans="2:4" x14ac:dyDescent="0.25">
      <c r="B967" s="14">
        <v>41686</v>
      </c>
      <c r="C967" s="2">
        <v>0.93</v>
      </c>
      <c r="D967" s="2">
        <v>1466.4139999999998</v>
      </c>
    </row>
    <row r="968" spans="2:4" x14ac:dyDescent="0.25">
      <c r="B968" s="14">
        <v>41687</v>
      </c>
      <c r="C968" s="2">
        <v>1.47</v>
      </c>
      <c r="D968" s="2">
        <v>1467.8839999999998</v>
      </c>
    </row>
    <row r="969" spans="2:4" x14ac:dyDescent="0.25">
      <c r="B969" s="14">
        <v>41688</v>
      </c>
      <c r="C969" s="2">
        <v>0.56999999999999995</v>
      </c>
      <c r="D969" s="2">
        <v>1468.4539999999997</v>
      </c>
    </row>
    <row r="970" spans="2:4" x14ac:dyDescent="0.25">
      <c r="B970" s="14">
        <v>41689</v>
      </c>
      <c r="C970" s="2">
        <v>0.59</v>
      </c>
      <c r="D970" s="2">
        <v>1469.0439999999996</v>
      </c>
    </row>
    <row r="971" spans="2:4" x14ac:dyDescent="0.25">
      <c r="B971" s="14">
        <v>41690</v>
      </c>
      <c r="C971" s="2">
        <v>0.96</v>
      </c>
      <c r="D971" s="2">
        <v>1470.0039999999997</v>
      </c>
    </row>
    <row r="972" spans="2:4" x14ac:dyDescent="0.25">
      <c r="B972" s="14">
        <v>41691</v>
      </c>
      <c r="C972" s="2">
        <v>1.45</v>
      </c>
      <c r="D972" s="2">
        <v>1471.4539999999997</v>
      </c>
    </row>
    <row r="973" spans="2:4" x14ac:dyDescent="0.25">
      <c r="B973" s="14">
        <v>41692</v>
      </c>
      <c r="C973" s="2">
        <v>1</v>
      </c>
      <c r="D973" s="2">
        <v>1472.4539999999997</v>
      </c>
    </row>
    <row r="974" spans="2:4" x14ac:dyDescent="0.25">
      <c r="B974" s="14">
        <v>41693</v>
      </c>
      <c r="C974" s="2">
        <v>2.23</v>
      </c>
      <c r="D974" s="2">
        <v>1474.6839999999997</v>
      </c>
    </row>
    <row r="975" spans="2:4" x14ac:dyDescent="0.25">
      <c r="B975" s="14">
        <v>41694</v>
      </c>
      <c r="C975" s="2">
        <v>2.27</v>
      </c>
      <c r="D975" s="2">
        <v>1476.9539999999997</v>
      </c>
    </row>
    <row r="976" spans="2:4" x14ac:dyDescent="0.25">
      <c r="B976" s="14">
        <v>41695</v>
      </c>
      <c r="C976" s="2">
        <v>0.85</v>
      </c>
      <c r="D976" s="2">
        <v>1477.8039999999996</v>
      </c>
    </row>
    <row r="977" spans="2:4" x14ac:dyDescent="0.25">
      <c r="B977" s="14">
        <v>41696</v>
      </c>
      <c r="C977" s="2">
        <v>2.04</v>
      </c>
      <c r="D977" s="2">
        <v>1479.8439999999996</v>
      </c>
    </row>
    <row r="978" spans="2:4" x14ac:dyDescent="0.25">
      <c r="B978" s="14">
        <v>41697</v>
      </c>
      <c r="C978" s="2">
        <v>0.65</v>
      </c>
      <c r="D978" s="2">
        <v>1480.4939999999997</v>
      </c>
    </row>
    <row r="979" spans="2:4" x14ac:dyDescent="0.25">
      <c r="B979" s="14">
        <v>41698</v>
      </c>
      <c r="C979" s="2">
        <v>0.94</v>
      </c>
      <c r="D979" s="2">
        <v>1481.4339999999997</v>
      </c>
    </row>
    <row r="980" spans="2:4" x14ac:dyDescent="0.25">
      <c r="B980" s="14">
        <v>41699</v>
      </c>
      <c r="C980" s="2">
        <v>1.1100000000000001</v>
      </c>
      <c r="D980" s="2">
        <v>1482.5439999999996</v>
      </c>
    </row>
    <row r="981" spans="2:4" x14ac:dyDescent="0.25">
      <c r="B981" s="14">
        <v>41700</v>
      </c>
      <c r="C981" s="2">
        <v>2.23</v>
      </c>
      <c r="D981" s="2">
        <v>1484.7739999999997</v>
      </c>
    </row>
    <row r="982" spans="2:4" x14ac:dyDescent="0.25">
      <c r="B982" s="14">
        <v>41701</v>
      </c>
      <c r="C982" s="2">
        <v>0.87</v>
      </c>
      <c r="D982" s="2">
        <v>1485.6439999999996</v>
      </c>
    </row>
    <row r="983" spans="2:4" x14ac:dyDescent="0.25">
      <c r="B983" s="14">
        <v>41702</v>
      </c>
      <c r="C983" s="2">
        <v>1.82</v>
      </c>
      <c r="D983" s="2">
        <v>1487.4639999999995</v>
      </c>
    </row>
    <row r="984" spans="2:4" x14ac:dyDescent="0.25">
      <c r="B984" s="14">
        <v>41703</v>
      </c>
      <c r="C984" s="2">
        <v>2.0099999999999998</v>
      </c>
      <c r="D984" s="2">
        <v>1489.4739999999995</v>
      </c>
    </row>
    <row r="985" spans="2:4" x14ac:dyDescent="0.25">
      <c r="B985" s="14">
        <v>41704</v>
      </c>
      <c r="C985" s="2">
        <v>2.77</v>
      </c>
      <c r="D985" s="2">
        <v>1492.2439999999995</v>
      </c>
    </row>
    <row r="986" spans="2:4" x14ac:dyDescent="0.25">
      <c r="B986" s="14">
        <v>41705</v>
      </c>
      <c r="C986" s="2">
        <v>1.86</v>
      </c>
      <c r="D986" s="2">
        <v>1494.1039999999994</v>
      </c>
    </row>
    <row r="987" spans="2:4" x14ac:dyDescent="0.25">
      <c r="B987" s="14">
        <v>41706</v>
      </c>
      <c r="C987" s="2">
        <v>2.75</v>
      </c>
      <c r="D987" s="2">
        <v>1496.8539999999994</v>
      </c>
    </row>
    <row r="988" spans="2:4" x14ac:dyDescent="0.25">
      <c r="B988" s="14">
        <v>41707</v>
      </c>
      <c r="C988" s="2">
        <v>2.93</v>
      </c>
      <c r="D988" s="2">
        <v>1499.7839999999994</v>
      </c>
    </row>
    <row r="989" spans="2:4" x14ac:dyDescent="0.25">
      <c r="B989" s="14">
        <v>41708</v>
      </c>
      <c r="C989" s="2">
        <v>2.9</v>
      </c>
      <c r="D989" s="2">
        <v>1502.6839999999995</v>
      </c>
    </row>
    <row r="990" spans="2:4" x14ac:dyDescent="0.25">
      <c r="B990" s="14">
        <v>41709</v>
      </c>
      <c r="C990" s="2">
        <v>2.17</v>
      </c>
      <c r="D990" s="2">
        <v>1504.8539999999996</v>
      </c>
    </row>
    <row r="991" spans="2:4" x14ac:dyDescent="0.25">
      <c r="B991" s="14">
        <v>41710</v>
      </c>
      <c r="C991" s="2">
        <v>2.82</v>
      </c>
      <c r="D991" s="2">
        <v>1507.6739999999995</v>
      </c>
    </row>
    <row r="992" spans="2:4" x14ac:dyDescent="0.25">
      <c r="B992" s="14">
        <v>41711</v>
      </c>
      <c r="C992" s="2">
        <v>2.79</v>
      </c>
      <c r="D992" s="2">
        <v>1510.4639999999995</v>
      </c>
    </row>
    <row r="993" spans="2:4" x14ac:dyDescent="0.25">
      <c r="B993" s="14">
        <v>41712</v>
      </c>
      <c r="C993" s="2">
        <v>2.78</v>
      </c>
      <c r="D993" s="2">
        <v>1513.2439999999995</v>
      </c>
    </row>
    <row r="994" spans="2:4" x14ac:dyDescent="0.25">
      <c r="B994" s="14">
        <v>41713</v>
      </c>
      <c r="C994" s="2">
        <v>0.81</v>
      </c>
      <c r="D994" s="2">
        <v>1514.0539999999994</v>
      </c>
    </row>
    <row r="995" spans="2:4" x14ac:dyDescent="0.25">
      <c r="B995" s="14">
        <v>41714</v>
      </c>
      <c r="C995" s="2">
        <v>1.37</v>
      </c>
      <c r="D995" s="2">
        <v>1515.4239999999993</v>
      </c>
    </row>
    <row r="996" spans="2:4" x14ac:dyDescent="0.25">
      <c r="B996" s="14">
        <v>41715</v>
      </c>
      <c r="C996" s="2">
        <v>0.7</v>
      </c>
      <c r="D996" s="2">
        <v>1516.1239999999993</v>
      </c>
    </row>
    <row r="997" spans="2:4" x14ac:dyDescent="0.25">
      <c r="B997" s="14">
        <v>41716</v>
      </c>
      <c r="C997" s="2">
        <v>0.26</v>
      </c>
      <c r="D997" s="2">
        <v>1516.3839999999993</v>
      </c>
    </row>
    <row r="998" spans="2:4" x14ac:dyDescent="0.25">
      <c r="B998" s="14">
        <v>41717</v>
      </c>
      <c r="C998" s="2">
        <v>2.61</v>
      </c>
      <c r="D998" s="2">
        <v>1518.9939999999992</v>
      </c>
    </row>
    <row r="999" spans="2:4" x14ac:dyDescent="0.25">
      <c r="B999" s="14">
        <v>41718</v>
      </c>
      <c r="C999" s="2">
        <v>3.25</v>
      </c>
      <c r="D999" s="2">
        <v>1522.2439999999992</v>
      </c>
    </row>
    <row r="1000" spans="2:4" x14ac:dyDescent="0.25">
      <c r="B1000" s="14">
        <v>41719</v>
      </c>
      <c r="C1000" s="2">
        <v>1.17</v>
      </c>
      <c r="D1000" s="2">
        <v>1523.4139999999993</v>
      </c>
    </row>
    <row r="1001" spans="2:4" x14ac:dyDescent="0.25">
      <c r="B1001" s="14">
        <v>41720</v>
      </c>
      <c r="C1001" s="2">
        <v>1.04</v>
      </c>
      <c r="D1001" s="2">
        <v>1524.4539999999993</v>
      </c>
    </row>
    <row r="1002" spans="2:4" x14ac:dyDescent="0.25">
      <c r="B1002" s="14">
        <v>41721</v>
      </c>
      <c r="C1002" s="2">
        <v>1.56</v>
      </c>
      <c r="D1002" s="2">
        <v>1526.0139999999992</v>
      </c>
    </row>
    <row r="1003" spans="2:4" x14ac:dyDescent="0.25">
      <c r="B1003" s="14">
        <v>41722</v>
      </c>
      <c r="C1003" s="2">
        <v>1.34</v>
      </c>
      <c r="D1003" s="2">
        <v>1527.3539999999991</v>
      </c>
    </row>
    <row r="1004" spans="2:4" x14ac:dyDescent="0.25">
      <c r="B1004" s="14">
        <v>41723</v>
      </c>
      <c r="C1004" s="2">
        <v>1.84</v>
      </c>
      <c r="D1004" s="2">
        <v>1529.1939999999991</v>
      </c>
    </row>
    <row r="1005" spans="2:4" x14ac:dyDescent="0.25">
      <c r="B1005" s="14">
        <v>41724</v>
      </c>
      <c r="C1005" s="2">
        <v>2.36</v>
      </c>
      <c r="D1005" s="2">
        <v>1531.553999999999</v>
      </c>
    </row>
    <row r="1006" spans="2:4" x14ac:dyDescent="0.25">
      <c r="B1006" s="14">
        <v>41725</v>
      </c>
      <c r="C1006" s="2">
        <v>2.97</v>
      </c>
      <c r="D1006" s="2">
        <v>1534.523999999999</v>
      </c>
    </row>
    <row r="1007" spans="2:4" x14ac:dyDescent="0.25">
      <c r="B1007" s="14">
        <v>41726</v>
      </c>
      <c r="C1007" s="2">
        <v>3.01</v>
      </c>
      <c r="D1007" s="2">
        <v>1537.533999999999</v>
      </c>
    </row>
    <row r="1008" spans="2:4" x14ac:dyDescent="0.25">
      <c r="B1008" s="14">
        <v>41727</v>
      </c>
      <c r="C1008" s="2">
        <v>2.97</v>
      </c>
      <c r="D1008" s="2">
        <v>1540.503999999999</v>
      </c>
    </row>
    <row r="1009" spans="2:4" x14ac:dyDescent="0.25">
      <c r="B1009" s="14">
        <v>41728</v>
      </c>
      <c r="C1009" s="2">
        <v>1.8</v>
      </c>
      <c r="D1009" s="2">
        <v>1542.303999999999</v>
      </c>
    </row>
    <row r="1010" spans="2:4" x14ac:dyDescent="0.25">
      <c r="B1010" s="14">
        <v>41729</v>
      </c>
      <c r="C1010" s="2">
        <v>2.2000000000000002</v>
      </c>
      <c r="D1010" s="2">
        <v>1544.503999999999</v>
      </c>
    </row>
    <row r="1011" spans="2:4" x14ac:dyDescent="0.25">
      <c r="B1011" s="14">
        <v>41730</v>
      </c>
      <c r="C1011" s="2">
        <v>2.8</v>
      </c>
      <c r="D1011" s="2">
        <v>1547.303999999999</v>
      </c>
    </row>
    <row r="1012" spans="2:4" x14ac:dyDescent="0.25">
      <c r="B1012" s="14">
        <v>41731</v>
      </c>
      <c r="C1012" s="2">
        <v>2.68</v>
      </c>
      <c r="D1012" s="2">
        <v>1549.983999999999</v>
      </c>
    </row>
    <row r="1013" spans="2:4" x14ac:dyDescent="0.25">
      <c r="B1013" s="14">
        <v>41732</v>
      </c>
      <c r="C1013" s="2">
        <v>1.66</v>
      </c>
      <c r="D1013" s="2">
        <v>1551.6439999999991</v>
      </c>
    </row>
    <row r="1014" spans="2:4" x14ac:dyDescent="0.25">
      <c r="B1014" s="14">
        <v>41733</v>
      </c>
      <c r="C1014" s="2">
        <v>0.82</v>
      </c>
      <c r="D1014" s="2">
        <v>1552.463999999999</v>
      </c>
    </row>
    <row r="1015" spans="2:4" x14ac:dyDescent="0.25">
      <c r="B1015" s="14">
        <v>41734</v>
      </c>
      <c r="C1015" s="2">
        <v>1.89</v>
      </c>
      <c r="D1015" s="2">
        <v>1554.3539999999991</v>
      </c>
    </row>
    <row r="1016" spans="2:4" x14ac:dyDescent="0.25">
      <c r="B1016" s="14">
        <v>41735</v>
      </c>
      <c r="C1016" s="2">
        <v>1.41</v>
      </c>
      <c r="D1016" s="2">
        <v>1555.7639999999992</v>
      </c>
    </row>
    <row r="1017" spans="2:4" x14ac:dyDescent="0.25">
      <c r="B1017" s="14">
        <v>41736</v>
      </c>
      <c r="C1017" s="2">
        <v>2.39</v>
      </c>
      <c r="D1017" s="2">
        <v>1558.1539999999993</v>
      </c>
    </row>
    <row r="1018" spans="2:4" x14ac:dyDescent="0.25">
      <c r="B1018" s="14">
        <v>41737</v>
      </c>
      <c r="C1018" s="2">
        <v>1.69</v>
      </c>
      <c r="D1018" s="2">
        <v>1559.8439999999994</v>
      </c>
    </row>
    <row r="1019" spans="2:4" x14ac:dyDescent="0.25">
      <c r="B1019" s="14">
        <v>41738</v>
      </c>
      <c r="C1019" s="2">
        <v>2.86</v>
      </c>
      <c r="D1019" s="2">
        <v>1562.7039999999993</v>
      </c>
    </row>
    <row r="1020" spans="2:4" x14ac:dyDescent="0.25">
      <c r="B1020" s="14">
        <v>41739</v>
      </c>
      <c r="C1020" s="2">
        <v>2.85</v>
      </c>
      <c r="D1020" s="2">
        <v>1565.5539999999992</v>
      </c>
    </row>
    <row r="1021" spans="2:4" x14ac:dyDescent="0.25">
      <c r="B1021" s="14">
        <v>41740</v>
      </c>
      <c r="C1021" s="2">
        <v>1.42</v>
      </c>
      <c r="D1021" s="2">
        <v>1566.9739999999993</v>
      </c>
    </row>
    <row r="1022" spans="2:4" x14ac:dyDescent="0.25">
      <c r="B1022" s="14">
        <v>41741</v>
      </c>
      <c r="C1022" s="2">
        <v>2.4900000000000002</v>
      </c>
      <c r="D1022" s="2">
        <v>1569.4639999999993</v>
      </c>
    </row>
    <row r="1023" spans="2:4" x14ac:dyDescent="0.25">
      <c r="B1023" s="14">
        <v>41742</v>
      </c>
      <c r="C1023" s="2">
        <v>1.97</v>
      </c>
      <c r="D1023" s="2">
        <v>1571.4339999999993</v>
      </c>
    </row>
    <row r="1024" spans="2:4" x14ac:dyDescent="0.25">
      <c r="B1024" s="14">
        <v>41743</v>
      </c>
      <c r="C1024" s="2">
        <v>2.7</v>
      </c>
      <c r="D1024" s="2">
        <v>1574.1339999999993</v>
      </c>
    </row>
    <row r="1025" spans="2:4" x14ac:dyDescent="0.25">
      <c r="B1025" s="14">
        <v>41744</v>
      </c>
      <c r="C1025" s="2">
        <v>2.7</v>
      </c>
      <c r="D1025" s="2">
        <v>1576.8339999999994</v>
      </c>
    </row>
    <row r="1026" spans="2:4" x14ac:dyDescent="0.25">
      <c r="B1026" s="14">
        <v>41745</v>
      </c>
      <c r="C1026" s="2">
        <v>2.7</v>
      </c>
      <c r="D1026" s="2">
        <v>1579.5339999999994</v>
      </c>
    </row>
    <row r="1027" spans="2:4" x14ac:dyDescent="0.25">
      <c r="B1027" s="14">
        <v>41746</v>
      </c>
      <c r="C1027" s="2">
        <v>2.7</v>
      </c>
      <c r="D1027" s="2">
        <v>1582.2339999999995</v>
      </c>
    </row>
    <row r="1028" spans="2:4" x14ac:dyDescent="0.25">
      <c r="B1028" s="14">
        <v>41747</v>
      </c>
      <c r="C1028" s="2">
        <v>2.7</v>
      </c>
      <c r="D1028" s="2">
        <v>1584.9339999999995</v>
      </c>
    </row>
    <row r="1029" spans="2:4" x14ac:dyDescent="0.25">
      <c r="B1029" s="14">
        <v>41748</v>
      </c>
      <c r="C1029" s="2">
        <v>3.63</v>
      </c>
      <c r="D1029" s="2">
        <v>1588.5639999999996</v>
      </c>
    </row>
    <row r="1030" spans="2:4" x14ac:dyDescent="0.25">
      <c r="B1030" s="14">
        <v>41749</v>
      </c>
      <c r="C1030" s="2">
        <v>2.33</v>
      </c>
      <c r="D1030" s="2">
        <v>1590.8939999999996</v>
      </c>
    </row>
    <row r="1031" spans="2:4" x14ac:dyDescent="0.25">
      <c r="B1031" s="14">
        <v>41750</v>
      </c>
      <c r="C1031" s="2">
        <v>1.87</v>
      </c>
      <c r="D1031" s="2">
        <v>1592.7639999999994</v>
      </c>
    </row>
    <row r="1032" spans="2:4" x14ac:dyDescent="0.25">
      <c r="B1032" s="14">
        <v>41751</v>
      </c>
      <c r="C1032" s="2">
        <v>1.99</v>
      </c>
      <c r="D1032" s="2">
        <v>1594.7539999999995</v>
      </c>
    </row>
    <row r="1033" spans="2:4" x14ac:dyDescent="0.25">
      <c r="B1033" s="14">
        <v>41752</v>
      </c>
      <c r="C1033" s="2">
        <v>3.21</v>
      </c>
      <c r="D1033" s="2">
        <v>1597.9639999999995</v>
      </c>
    </row>
    <row r="1034" spans="2:4" x14ac:dyDescent="0.25">
      <c r="B1034" s="14">
        <v>41753</v>
      </c>
      <c r="C1034" s="2">
        <v>2.42</v>
      </c>
      <c r="D1034" s="2">
        <v>1600.3839999999996</v>
      </c>
    </row>
    <row r="1035" spans="2:4" x14ac:dyDescent="0.25">
      <c r="B1035" s="14">
        <v>41754</v>
      </c>
      <c r="C1035" s="2">
        <v>2.5499999999999998</v>
      </c>
      <c r="D1035" s="2">
        <v>1602.9339999999995</v>
      </c>
    </row>
    <row r="1036" spans="2:4" x14ac:dyDescent="0.25">
      <c r="B1036" s="14">
        <v>41755</v>
      </c>
      <c r="C1036" s="2">
        <v>1.91</v>
      </c>
      <c r="D1036" s="2">
        <v>1604.8439999999996</v>
      </c>
    </row>
    <row r="1037" spans="2:4" x14ac:dyDescent="0.25">
      <c r="B1037" s="14">
        <v>41756</v>
      </c>
      <c r="C1037" s="2">
        <v>2.39</v>
      </c>
      <c r="D1037" s="2">
        <v>1607.2339999999997</v>
      </c>
    </row>
    <row r="1038" spans="2:4" x14ac:dyDescent="0.25">
      <c r="B1038" s="14">
        <v>41757</v>
      </c>
      <c r="C1038" s="2">
        <v>1.25</v>
      </c>
      <c r="D1038" s="2">
        <v>1608.4839999999997</v>
      </c>
    </row>
    <row r="1039" spans="2:4" x14ac:dyDescent="0.25">
      <c r="B1039" s="14">
        <v>41758</v>
      </c>
      <c r="C1039" s="2">
        <v>1.25</v>
      </c>
      <c r="D1039" s="2">
        <v>1609.7339999999997</v>
      </c>
    </row>
    <row r="1040" spans="2:4" x14ac:dyDescent="0.25">
      <c r="B1040" s="14">
        <v>41759</v>
      </c>
      <c r="C1040" s="2">
        <v>1.41</v>
      </c>
      <c r="D1040" s="2">
        <v>1611.1439999999998</v>
      </c>
    </row>
    <row r="1041" spans="2:4" x14ac:dyDescent="0.25">
      <c r="B1041" s="14">
        <v>41760</v>
      </c>
      <c r="C1041" s="2">
        <v>2.21</v>
      </c>
      <c r="D1041" s="2">
        <v>1613.3539999999998</v>
      </c>
    </row>
    <row r="1042" spans="2:4" x14ac:dyDescent="0.25">
      <c r="B1042" s="14">
        <v>41761</v>
      </c>
      <c r="C1042" s="2">
        <v>0.81</v>
      </c>
      <c r="D1042" s="2">
        <v>1614.1639999999998</v>
      </c>
    </row>
    <row r="1043" spans="2:4" x14ac:dyDescent="0.25">
      <c r="B1043" s="14">
        <v>41762</v>
      </c>
      <c r="C1043" s="2">
        <v>3.03</v>
      </c>
      <c r="D1043" s="2">
        <v>1617.1939999999997</v>
      </c>
    </row>
    <row r="1044" spans="2:4" x14ac:dyDescent="0.25">
      <c r="B1044" s="14">
        <v>41763</v>
      </c>
      <c r="C1044" s="2">
        <v>3.36</v>
      </c>
      <c r="D1044" s="2">
        <v>1620.5539999999996</v>
      </c>
    </row>
    <row r="1045" spans="2:4" x14ac:dyDescent="0.25">
      <c r="B1045" s="14">
        <v>41764</v>
      </c>
      <c r="C1045" s="2">
        <v>3.72</v>
      </c>
      <c r="D1045" s="2">
        <v>1624.2739999999997</v>
      </c>
    </row>
    <row r="1046" spans="2:4" x14ac:dyDescent="0.25">
      <c r="B1046" s="14">
        <v>41765</v>
      </c>
      <c r="C1046" s="2">
        <v>1.82</v>
      </c>
      <c r="D1046" s="2">
        <v>1626.0939999999996</v>
      </c>
    </row>
    <row r="1047" spans="2:4" x14ac:dyDescent="0.25">
      <c r="B1047" s="14">
        <v>41766</v>
      </c>
      <c r="C1047" s="2">
        <v>2.29</v>
      </c>
      <c r="D1047" s="2">
        <v>1628.3839999999996</v>
      </c>
    </row>
    <row r="1048" spans="2:4" x14ac:dyDescent="0.25">
      <c r="B1048" s="14">
        <v>41767</v>
      </c>
      <c r="C1048" s="2">
        <v>1.35</v>
      </c>
      <c r="D1048" s="2">
        <v>1629.7339999999995</v>
      </c>
    </row>
    <row r="1049" spans="2:4" x14ac:dyDescent="0.25">
      <c r="B1049" s="14">
        <v>41768</v>
      </c>
      <c r="C1049" s="2">
        <v>2.4700000000000002</v>
      </c>
      <c r="D1049" s="2">
        <v>1632.2039999999995</v>
      </c>
    </row>
    <row r="1050" spans="2:4" x14ac:dyDescent="0.25">
      <c r="B1050" s="14">
        <v>41769</v>
      </c>
      <c r="C1050" s="2">
        <v>1.1299999999999999</v>
      </c>
      <c r="D1050" s="2">
        <v>1633.3339999999996</v>
      </c>
    </row>
    <row r="1051" spans="2:4" x14ac:dyDescent="0.25">
      <c r="B1051" s="14">
        <v>41770</v>
      </c>
      <c r="C1051" s="2">
        <v>2.33</v>
      </c>
      <c r="D1051" s="2">
        <v>1635.6639999999995</v>
      </c>
    </row>
    <row r="1052" spans="2:4" x14ac:dyDescent="0.25">
      <c r="B1052" s="14">
        <v>41771</v>
      </c>
      <c r="C1052" s="2">
        <v>1.71</v>
      </c>
      <c r="D1052" s="2">
        <v>1637.3739999999996</v>
      </c>
    </row>
    <row r="1053" spans="2:4" x14ac:dyDescent="0.25">
      <c r="B1053" s="14">
        <v>41772</v>
      </c>
      <c r="C1053" s="2">
        <v>1.57</v>
      </c>
      <c r="D1053" s="2">
        <v>1638.9439999999995</v>
      </c>
    </row>
    <row r="1054" spans="2:4" x14ac:dyDescent="0.25">
      <c r="B1054" s="14">
        <v>41773</v>
      </c>
      <c r="C1054" s="2">
        <v>2.2400000000000002</v>
      </c>
      <c r="D1054" s="2">
        <v>1641.1839999999995</v>
      </c>
    </row>
    <row r="1055" spans="2:4" x14ac:dyDescent="0.25">
      <c r="B1055" s="14">
        <v>41774</v>
      </c>
      <c r="C1055" s="2">
        <v>1.96</v>
      </c>
      <c r="D1055" s="2">
        <v>1643.1439999999996</v>
      </c>
    </row>
    <row r="1056" spans="2:4" x14ac:dyDescent="0.25">
      <c r="B1056" s="14">
        <v>41775</v>
      </c>
      <c r="C1056" s="2">
        <v>3.4</v>
      </c>
      <c r="D1056" s="2">
        <v>1646.5439999999996</v>
      </c>
    </row>
    <row r="1057" spans="2:4" x14ac:dyDescent="0.25">
      <c r="B1057" s="14">
        <v>41776</v>
      </c>
      <c r="C1057" s="2">
        <v>3.97</v>
      </c>
      <c r="D1057" s="2">
        <v>1650.5139999999997</v>
      </c>
    </row>
    <row r="1058" spans="2:4" x14ac:dyDescent="0.25">
      <c r="B1058" s="14">
        <v>41777</v>
      </c>
      <c r="C1058" s="2">
        <v>3.82</v>
      </c>
      <c r="D1058" s="2">
        <v>1654.3339999999996</v>
      </c>
    </row>
    <row r="1059" spans="2:4" x14ac:dyDescent="0.25">
      <c r="B1059" s="14">
        <v>41778</v>
      </c>
      <c r="C1059" s="2">
        <v>3.55</v>
      </c>
      <c r="D1059" s="2">
        <v>1657.8839999999996</v>
      </c>
    </row>
    <row r="1060" spans="2:4" x14ac:dyDescent="0.25">
      <c r="B1060" s="14">
        <v>41779</v>
      </c>
      <c r="C1060" s="2">
        <v>3.14</v>
      </c>
      <c r="D1060" s="2">
        <v>1661.0239999999997</v>
      </c>
    </row>
    <row r="1061" spans="2:4" x14ac:dyDescent="0.25">
      <c r="B1061" s="14">
        <v>41780</v>
      </c>
      <c r="C1061" s="2">
        <v>1.37</v>
      </c>
      <c r="D1061" s="2">
        <v>1662.3939999999996</v>
      </c>
    </row>
    <row r="1062" spans="2:4" x14ac:dyDescent="0.25">
      <c r="B1062" s="14">
        <v>41781</v>
      </c>
      <c r="C1062" s="2">
        <v>1.29</v>
      </c>
      <c r="D1062" s="2">
        <v>1663.6839999999995</v>
      </c>
    </row>
    <row r="1063" spans="2:4" x14ac:dyDescent="0.25">
      <c r="B1063" s="14">
        <v>41782</v>
      </c>
      <c r="C1063" s="2">
        <v>2.76</v>
      </c>
      <c r="D1063" s="2">
        <v>1666.4439999999995</v>
      </c>
    </row>
    <row r="1064" spans="2:4" x14ac:dyDescent="0.25">
      <c r="B1064" s="14">
        <v>41783</v>
      </c>
      <c r="C1064" s="2">
        <v>2.59</v>
      </c>
      <c r="D1064" s="2">
        <v>1669.0339999999994</v>
      </c>
    </row>
    <row r="1065" spans="2:4" x14ac:dyDescent="0.25">
      <c r="B1065" s="14">
        <v>41784</v>
      </c>
      <c r="C1065" s="2">
        <v>3.21</v>
      </c>
      <c r="D1065" s="2">
        <v>1672.2439999999995</v>
      </c>
    </row>
    <row r="1066" spans="2:4" x14ac:dyDescent="0.25">
      <c r="B1066" s="14">
        <v>41785</v>
      </c>
      <c r="C1066" s="2">
        <v>1.76</v>
      </c>
      <c r="D1066" s="2">
        <v>1674.0039999999995</v>
      </c>
    </row>
    <row r="1067" spans="2:4" x14ac:dyDescent="0.25">
      <c r="B1067" s="14">
        <v>41786</v>
      </c>
      <c r="C1067" s="2">
        <v>0.85</v>
      </c>
      <c r="D1067" s="2">
        <v>1674.8539999999994</v>
      </c>
    </row>
    <row r="1068" spans="2:4" x14ac:dyDescent="0.25">
      <c r="B1068" s="14">
        <v>41787</v>
      </c>
      <c r="C1068" s="2">
        <v>1.87</v>
      </c>
      <c r="D1068" s="2">
        <v>1676.7239999999993</v>
      </c>
    </row>
    <row r="1069" spans="2:4" x14ac:dyDescent="0.25">
      <c r="B1069" s="14">
        <v>41788</v>
      </c>
      <c r="C1069" s="2">
        <v>1.72</v>
      </c>
      <c r="D1069" s="2">
        <v>1678.4439999999993</v>
      </c>
    </row>
    <row r="1070" spans="2:4" x14ac:dyDescent="0.25">
      <c r="B1070" s="14">
        <v>41789</v>
      </c>
      <c r="C1070" s="2">
        <v>3.51</v>
      </c>
      <c r="D1070" s="2">
        <v>1681.9539999999993</v>
      </c>
    </row>
    <row r="1071" spans="2:4" x14ac:dyDescent="0.25">
      <c r="B1071" s="14">
        <v>41790</v>
      </c>
      <c r="C1071" s="2">
        <v>3.47</v>
      </c>
      <c r="D1071" s="2">
        <v>1685.4239999999993</v>
      </c>
    </row>
    <row r="1072" spans="2:4" x14ac:dyDescent="0.25">
      <c r="B1072" s="14">
        <v>41791</v>
      </c>
      <c r="C1072" s="2">
        <v>3.68</v>
      </c>
      <c r="D1072" s="2">
        <v>1689.1039999999994</v>
      </c>
    </row>
    <row r="1073" spans="2:4" x14ac:dyDescent="0.25">
      <c r="B1073" s="14">
        <v>41792</v>
      </c>
      <c r="C1073" s="2">
        <v>2.96</v>
      </c>
      <c r="D1073" s="2">
        <v>1692.0639999999994</v>
      </c>
    </row>
    <row r="1074" spans="2:4" x14ac:dyDescent="0.25">
      <c r="B1074" s="14">
        <v>41793</v>
      </c>
      <c r="C1074" s="2">
        <v>2.21</v>
      </c>
      <c r="D1074" s="2">
        <v>1694.2739999999994</v>
      </c>
    </row>
    <row r="1075" spans="2:4" x14ac:dyDescent="0.25">
      <c r="B1075" s="14">
        <v>41794</v>
      </c>
      <c r="C1075" s="2">
        <v>2.81</v>
      </c>
      <c r="D1075" s="2">
        <v>1697.0839999999994</v>
      </c>
    </row>
    <row r="1076" spans="2:4" x14ac:dyDescent="0.25">
      <c r="B1076" s="14">
        <v>41795</v>
      </c>
      <c r="C1076" s="2">
        <v>4.2300000000000004</v>
      </c>
      <c r="D1076" s="2">
        <v>1701.3139999999994</v>
      </c>
    </row>
    <row r="1077" spans="2:4" x14ac:dyDescent="0.25">
      <c r="B1077" s="14">
        <v>41796</v>
      </c>
      <c r="C1077" s="2">
        <v>2.79</v>
      </c>
      <c r="D1077" s="2">
        <v>1704.1039999999994</v>
      </c>
    </row>
    <row r="1078" spans="2:4" x14ac:dyDescent="0.25">
      <c r="B1078" s="14">
        <v>41797</v>
      </c>
      <c r="C1078" s="2">
        <v>3.5</v>
      </c>
      <c r="D1078" s="2">
        <v>1707.6039999999994</v>
      </c>
    </row>
    <row r="1079" spans="2:4" x14ac:dyDescent="0.25">
      <c r="B1079" s="14">
        <v>41798</v>
      </c>
      <c r="C1079" s="2">
        <v>3.57</v>
      </c>
      <c r="D1079" s="2">
        <v>1711.1739999999993</v>
      </c>
    </row>
    <row r="1080" spans="2:4" x14ac:dyDescent="0.25">
      <c r="B1080" s="14">
        <v>41799</v>
      </c>
      <c r="C1080" s="2">
        <v>3.42</v>
      </c>
      <c r="D1080" s="2">
        <v>1714.5939999999994</v>
      </c>
    </row>
    <row r="1081" spans="2:4" x14ac:dyDescent="0.25">
      <c r="B1081" s="14">
        <v>41800</v>
      </c>
      <c r="C1081" s="2">
        <v>3.75</v>
      </c>
      <c r="D1081" s="2">
        <v>1718.3439999999994</v>
      </c>
    </row>
    <row r="1082" spans="2:4" x14ac:dyDescent="0.25">
      <c r="B1082" s="14">
        <v>41801</v>
      </c>
      <c r="C1082" s="2">
        <v>3.18</v>
      </c>
      <c r="D1082" s="2">
        <v>1721.5239999999994</v>
      </c>
    </row>
    <row r="1083" spans="2:4" x14ac:dyDescent="0.25">
      <c r="B1083" s="14">
        <v>41802</v>
      </c>
      <c r="C1083" s="2">
        <v>4.24</v>
      </c>
      <c r="D1083" s="2">
        <v>1725.7639999999994</v>
      </c>
    </row>
    <row r="1084" spans="2:4" x14ac:dyDescent="0.25">
      <c r="B1084" s="14">
        <v>41803</v>
      </c>
      <c r="C1084" s="2">
        <v>3.04</v>
      </c>
      <c r="D1084" s="2">
        <v>1728.8039999999994</v>
      </c>
    </row>
    <row r="1085" spans="2:4" x14ac:dyDescent="0.25">
      <c r="B1085" s="14">
        <v>41804</v>
      </c>
      <c r="C1085" s="2">
        <v>2.2200000000000002</v>
      </c>
      <c r="D1085" s="2">
        <v>1731.0239999999994</v>
      </c>
    </row>
    <row r="1086" spans="2:4" x14ac:dyDescent="0.25">
      <c r="B1086" s="14">
        <v>41805</v>
      </c>
      <c r="C1086" s="2">
        <v>2.75</v>
      </c>
      <c r="D1086" s="2">
        <v>1733.7739999999994</v>
      </c>
    </row>
    <row r="1087" spans="2:4" x14ac:dyDescent="0.25">
      <c r="B1087" s="14">
        <v>41806</v>
      </c>
      <c r="C1087" s="2">
        <v>1.84</v>
      </c>
      <c r="D1087" s="2">
        <v>1735.6139999999994</v>
      </c>
    </row>
    <row r="1088" spans="2:4" x14ac:dyDescent="0.25">
      <c r="B1088" s="14">
        <v>41807</v>
      </c>
      <c r="C1088" s="2">
        <v>1.59</v>
      </c>
      <c r="D1088" s="2">
        <v>1737.2039999999993</v>
      </c>
    </row>
    <row r="1089" spans="2:4" x14ac:dyDescent="0.25">
      <c r="B1089" s="14">
        <v>41808</v>
      </c>
      <c r="C1089" s="2">
        <v>3.54</v>
      </c>
      <c r="D1089" s="2">
        <v>1740.7439999999992</v>
      </c>
    </row>
    <row r="1090" spans="2:4" x14ac:dyDescent="0.25">
      <c r="B1090" s="14">
        <v>41809</v>
      </c>
      <c r="C1090" s="2">
        <v>1.76</v>
      </c>
      <c r="D1090" s="2">
        <v>1742.5039999999992</v>
      </c>
    </row>
    <row r="1091" spans="2:4" x14ac:dyDescent="0.25">
      <c r="B1091" s="14">
        <v>41810</v>
      </c>
      <c r="C1091" s="2">
        <v>1.67</v>
      </c>
      <c r="D1091" s="2">
        <v>1744.1739999999993</v>
      </c>
    </row>
    <row r="1092" spans="2:4" x14ac:dyDescent="0.25">
      <c r="B1092" s="14">
        <v>41811</v>
      </c>
      <c r="C1092" s="2">
        <v>2.72</v>
      </c>
      <c r="D1092" s="2">
        <v>1746.8939999999993</v>
      </c>
    </row>
    <row r="1093" spans="2:4" x14ac:dyDescent="0.25">
      <c r="B1093" s="14">
        <v>41812</v>
      </c>
      <c r="C1093" s="2">
        <v>3.12</v>
      </c>
      <c r="D1093" s="2">
        <v>1750.0139999999992</v>
      </c>
    </row>
    <row r="1094" spans="2:4" x14ac:dyDescent="0.25">
      <c r="B1094" s="14">
        <v>41813</v>
      </c>
      <c r="C1094" s="2">
        <v>3.7</v>
      </c>
      <c r="D1094" s="2">
        <v>1753.7139999999993</v>
      </c>
    </row>
    <row r="1095" spans="2:4" x14ac:dyDescent="0.25">
      <c r="B1095" s="14">
        <v>41814</v>
      </c>
      <c r="C1095" s="2">
        <v>2.91</v>
      </c>
      <c r="D1095" s="2">
        <v>1756.6239999999993</v>
      </c>
    </row>
    <row r="1096" spans="2:4" x14ac:dyDescent="0.25">
      <c r="B1096" s="14">
        <v>41815</v>
      </c>
      <c r="C1096" s="2">
        <v>3.19</v>
      </c>
      <c r="D1096" s="2">
        <v>1759.8139999999994</v>
      </c>
    </row>
    <row r="1097" spans="2:4" x14ac:dyDescent="0.25">
      <c r="B1097" s="14">
        <v>41816</v>
      </c>
      <c r="C1097" s="2">
        <v>3.13</v>
      </c>
      <c r="D1097" s="2">
        <v>1762.9439999999995</v>
      </c>
    </row>
    <row r="1098" spans="2:4" x14ac:dyDescent="0.25">
      <c r="B1098" s="14">
        <v>41817</v>
      </c>
      <c r="C1098" s="2">
        <v>2.16</v>
      </c>
      <c r="D1098" s="2">
        <v>1765.1039999999996</v>
      </c>
    </row>
    <row r="1099" spans="2:4" x14ac:dyDescent="0.25">
      <c r="B1099" s="14">
        <v>41818</v>
      </c>
      <c r="C1099" s="2">
        <v>1.06</v>
      </c>
      <c r="D1099" s="2">
        <v>1766.1639999999995</v>
      </c>
    </row>
    <row r="1100" spans="2:4" x14ac:dyDescent="0.25">
      <c r="B1100" s="14">
        <v>41819</v>
      </c>
      <c r="C1100" s="2">
        <v>1.73</v>
      </c>
      <c r="D1100" s="2">
        <v>1767.8939999999996</v>
      </c>
    </row>
    <row r="1101" spans="2:4" x14ac:dyDescent="0.25">
      <c r="B1101" s="14">
        <v>41820</v>
      </c>
      <c r="C1101" s="2">
        <v>3.5</v>
      </c>
      <c r="D1101" s="2">
        <v>1771.3939999999996</v>
      </c>
    </row>
    <row r="1102" spans="2:4" x14ac:dyDescent="0.25">
      <c r="B1102" s="14">
        <v>41821</v>
      </c>
      <c r="C1102" s="2">
        <v>3.5</v>
      </c>
      <c r="D1102" s="2">
        <v>1774.8939999999996</v>
      </c>
    </row>
    <row r="1103" spans="2:4" x14ac:dyDescent="0.25">
      <c r="B1103" s="14">
        <v>41822</v>
      </c>
      <c r="C1103" s="2">
        <v>4.04</v>
      </c>
      <c r="D1103" s="2">
        <v>1778.9339999999995</v>
      </c>
    </row>
    <row r="1104" spans="2:4" x14ac:dyDescent="0.25">
      <c r="B1104" s="14">
        <v>41823</v>
      </c>
      <c r="C1104" s="2">
        <v>4.18</v>
      </c>
      <c r="D1104" s="2">
        <v>1783.1139999999996</v>
      </c>
    </row>
    <row r="1105" spans="2:4" x14ac:dyDescent="0.25">
      <c r="B1105" s="14">
        <v>41824</v>
      </c>
      <c r="C1105" s="2">
        <v>2.29</v>
      </c>
      <c r="D1105" s="2">
        <v>1785.4039999999995</v>
      </c>
    </row>
    <row r="1106" spans="2:4" x14ac:dyDescent="0.25">
      <c r="B1106" s="14">
        <v>41825</v>
      </c>
      <c r="C1106" s="2">
        <v>1.73</v>
      </c>
      <c r="D1106" s="2">
        <v>1787.1339999999996</v>
      </c>
    </row>
    <row r="1107" spans="2:4" x14ac:dyDescent="0.25">
      <c r="B1107" s="14">
        <v>41826</v>
      </c>
      <c r="C1107" s="2">
        <v>2.13</v>
      </c>
      <c r="D1107" s="2">
        <v>1789.2639999999997</v>
      </c>
    </row>
    <row r="1108" spans="2:4" x14ac:dyDescent="0.25">
      <c r="B1108" s="14">
        <v>41827</v>
      </c>
      <c r="C1108" s="2">
        <v>3.53</v>
      </c>
      <c r="D1108" s="2">
        <v>1792.7939999999996</v>
      </c>
    </row>
    <row r="1109" spans="2:4" x14ac:dyDescent="0.25">
      <c r="B1109" s="14">
        <v>41828</v>
      </c>
      <c r="C1109" s="2">
        <v>0.2</v>
      </c>
      <c r="D1109" s="2">
        <v>1792.9939999999997</v>
      </c>
    </row>
    <row r="1110" spans="2:4" x14ac:dyDescent="0.25">
      <c r="B1110" s="14">
        <v>41829</v>
      </c>
      <c r="C1110" s="2">
        <v>0.26</v>
      </c>
      <c r="D1110" s="2">
        <v>1793.2539999999997</v>
      </c>
    </row>
    <row r="1111" spans="2:4" x14ac:dyDescent="0.25">
      <c r="B1111" s="14">
        <v>41830</v>
      </c>
      <c r="C1111" s="2">
        <v>2.33</v>
      </c>
      <c r="D1111" s="2">
        <v>1795.5839999999996</v>
      </c>
    </row>
    <row r="1112" spans="2:4" x14ac:dyDescent="0.25">
      <c r="B1112" s="14">
        <v>41831</v>
      </c>
      <c r="C1112" s="2">
        <v>0.88</v>
      </c>
      <c r="D1112" s="2">
        <v>1796.4639999999997</v>
      </c>
    </row>
    <row r="1113" spans="2:4" x14ac:dyDescent="0.25">
      <c r="B1113" s="14">
        <v>41832</v>
      </c>
      <c r="C1113" s="2">
        <v>0.47</v>
      </c>
      <c r="D1113" s="2">
        <v>1796.9339999999997</v>
      </c>
    </row>
    <row r="1114" spans="2:4" x14ac:dyDescent="0.25">
      <c r="B1114" s="14">
        <v>41833</v>
      </c>
      <c r="C1114" s="2">
        <v>1.55</v>
      </c>
      <c r="D1114" s="2">
        <v>1798.4839999999997</v>
      </c>
    </row>
    <row r="1115" spans="2:4" x14ac:dyDescent="0.25">
      <c r="B1115" s="14">
        <v>41834</v>
      </c>
      <c r="C1115" s="2">
        <v>2.31</v>
      </c>
      <c r="D1115" s="2">
        <v>1800.7939999999996</v>
      </c>
    </row>
    <row r="1116" spans="2:4" x14ac:dyDescent="0.25">
      <c r="B1116" s="14">
        <v>41835</v>
      </c>
      <c r="C1116" s="2">
        <v>1.76</v>
      </c>
      <c r="D1116" s="2">
        <v>1802.5539999999996</v>
      </c>
    </row>
    <row r="1117" spans="2:4" x14ac:dyDescent="0.25">
      <c r="B1117" s="14">
        <v>41836</v>
      </c>
      <c r="C1117" s="2">
        <v>3.64</v>
      </c>
      <c r="D1117" s="2">
        <v>1806.1939999999997</v>
      </c>
    </row>
    <row r="1118" spans="2:4" x14ac:dyDescent="0.25">
      <c r="B1118" s="14">
        <v>41837</v>
      </c>
      <c r="C1118" s="2">
        <v>2.84</v>
      </c>
      <c r="D1118" s="2">
        <v>1809.0339999999997</v>
      </c>
    </row>
    <row r="1119" spans="2:4" x14ac:dyDescent="0.25">
      <c r="B1119" s="14">
        <v>41838</v>
      </c>
      <c r="C1119" s="2">
        <v>2.84</v>
      </c>
      <c r="D1119" s="2">
        <v>1811.8739999999996</v>
      </c>
    </row>
    <row r="1120" spans="2:4" x14ac:dyDescent="0.25">
      <c r="B1120" s="14">
        <v>41839</v>
      </c>
      <c r="C1120" s="2">
        <v>2.84</v>
      </c>
      <c r="D1120" s="2">
        <v>1814.7139999999995</v>
      </c>
    </row>
    <row r="1121" spans="2:4" x14ac:dyDescent="0.25">
      <c r="B1121" s="14">
        <v>41840</v>
      </c>
      <c r="C1121" s="2">
        <v>2.84</v>
      </c>
      <c r="D1121" s="2">
        <v>1817.5539999999994</v>
      </c>
    </row>
    <row r="1122" spans="2:4" x14ac:dyDescent="0.25">
      <c r="B1122" s="14">
        <v>41841</v>
      </c>
      <c r="C1122" s="2">
        <v>2.84</v>
      </c>
      <c r="D1122" s="2">
        <v>1820.3939999999993</v>
      </c>
    </row>
    <row r="1123" spans="2:4" x14ac:dyDescent="0.25">
      <c r="B1123" s="14">
        <v>41842</v>
      </c>
      <c r="C1123" s="2">
        <v>2.84</v>
      </c>
      <c r="D1123" s="2">
        <v>1823.2339999999992</v>
      </c>
    </row>
    <row r="1124" spans="2:4" x14ac:dyDescent="0.25">
      <c r="B1124" s="14">
        <v>41843</v>
      </c>
      <c r="C1124" s="2">
        <v>2.84</v>
      </c>
      <c r="D1124" s="2">
        <v>1826.0739999999992</v>
      </c>
    </row>
    <row r="1125" spans="2:4" x14ac:dyDescent="0.25">
      <c r="B1125" s="14">
        <v>41844</v>
      </c>
      <c r="C1125" s="2">
        <v>2.84</v>
      </c>
      <c r="D1125" s="2">
        <v>1828.9139999999991</v>
      </c>
    </row>
    <row r="1126" spans="2:4" x14ac:dyDescent="0.25">
      <c r="B1126" s="14">
        <v>41845</v>
      </c>
      <c r="C1126" s="2">
        <v>2.84</v>
      </c>
      <c r="D1126" s="2">
        <v>1831.753999999999</v>
      </c>
    </row>
    <row r="1127" spans="2:4" x14ac:dyDescent="0.25">
      <c r="B1127" s="14">
        <v>41846</v>
      </c>
      <c r="C1127" s="2">
        <v>2.84</v>
      </c>
      <c r="D1127" s="2">
        <v>1834.5939999999989</v>
      </c>
    </row>
    <row r="1128" spans="2:4" x14ac:dyDescent="0.25">
      <c r="B1128" s="14">
        <v>41847</v>
      </c>
      <c r="C1128" s="2">
        <v>2.84</v>
      </c>
      <c r="D1128" s="2">
        <v>1837.4339999999988</v>
      </c>
    </row>
    <row r="1129" spans="2:4" x14ac:dyDescent="0.25">
      <c r="B1129" s="14">
        <v>41848</v>
      </c>
      <c r="C1129" s="2">
        <v>2.84</v>
      </c>
      <c r="D1129" s="2">
        <v>1840.2739999999988</v>
      </c>
    </row>
    <row r="1130" spans="2:4" x14ac:dyDescent="0.25">
      <c r="B1130" s="14">
        <v>41849</v>
      </c>
      <c r="C1130" s="2">
        <v>2.84</v>
      </c>
      <c r="D1130" s="2">
        <v>1843.1139999999987</v>
      </c>
    </row>
    <row r="1131" spans="2:4" x14ac:dyDescent="0.25">
      <c r="B1131" s="14">
        <v>41850</v>
      </c>
      <c r="C1131" s="2">
        <v>2.84</v>
      </c>
      <c r="D1131" s="2">
        <v>1845.9539999999986</v>
      </c>
    </row>
    <row r="1132" spans="2:4" x14ac:dyDescent="0.25">
      <c r="B1132" s="14">
        <v>41851</v>
      </c>
      <c r="C1132" s="2">
        <v>2.84</v>
      </c>
      <c r="D1132" s="2">
        <v>1848.7939999999985</v>
      </c>
    </row>
    <row r="1133" spans="2:4" x14ac:dyDescent="0.25">
      <c r="B1133" s="14">
        <v>41852</v>
      </c>
      <c r="C1133" s="2">
        <v>2.84</v>
      </c>
      <c r="D1133" s="2">
        <v>1851.6339999999984</v>
      </c>
    </row>
    <row r="1134" spans="2:4" x14ac:dyDescent="0.25">
      <c r="B1134" s="14">
        <v>41853</v>
      </c>
      <c r="C1134" s="2">
        <v>2.71</v>
      </c>
      <c r="D1134" s="2">
        <v>1854.3439999999985</v>
      </c>
    </row>
    <row r="1135" spans="2:4" x14ac:dyDescent="0.25">
      <c r="B1135" s="14">
        <v>41854</v>
      </c>
      <c r="C1135" s="2">
        <v>2.57</v>
      </c>
      <c r="D1135" s="2">
        <v>1856.9139999999984</v>
      </c>
    </row>
    <row r="1136" spans="2:4" x14ac:dyDescent="0.25">
      <c r="B1136" s="14">
        <v>41855</v>
      </c>
      <c r="C1136" s="2">
        <v>2.75</v>
      </c>
      <c r="D1136" s="2">
        <v>1859.6639999999984</v>
      </c>
    </row>
    <row r="1137" spans="2:4" x14ac:dyDescent="0.25">
      <c r="B1137" s="14">
        <v>41856</v>
      </c>
      <c r="C1137" s="2">
        <v>2.23</v>
      </c>
      <c r="D1137" s="2">
        <v>1861.8939999999984</v>
      </c>
    </row>
    <row r="1138" spans="2:4" x14ac:dyDescent="0.25">
      <c r="B1138" s="14">
        <v>41857</v>
      </c>
      <c r="C1138" s="2">
        <v>1.45</v>
      </c>
      <c r="D1138" s="2">
        <v>1863.3439999999985</v>
      </c>
    </row>
    <row r="1139" spans="2:4" x14ac:dyDescent="0.25">
      <c r="B1139" s="14">
        <v>41858</v>
      </c>
      <c r="C1139" s="2">
        <v>3.04</v>
      </c>
      <c r="D1139" s="2">
        <v>1866.3839999999984</v>
      </c>
    </row>
    <row r="1140" spans="2:4" x14ac:dyDescent="0.25">
      <c r="B1140" s="14">
        <v>41859</v>
      </c>
      <c r="C1140" s="2">
        <v>1.21</v>
      </c>
      <c r="D1140" s="2">
        <v>1867.5939999999985</v>
      </c>
    </row>
    <row r="1141" spans="2:4" x14ac:dyDescent="0.25">
      <c r="B1141" s="14">
        <v>41860</v>
      </c>
      <c r="C1141" s="2">
        <v>2.5</v>
      </c>
      <c r="D1141" s="2">
        <v>1870.0939999999985</v>
      </c>
    </row>
    <row r="1142" spans="2:4" x14ac:dyDescent="0.25">
      <c r="B1142" s="14">
        <v>41861</v>
      </c>
      <c r="C1142" s="2">
        <v>1.58</v>
      </c>
      <c r="D1142" s="2">
        <v>1871.6739999999984</v>
      </c>
    </row>
    <row r="1143" spans="2:4" x14ac:dyDescent="0.25">
      <c r="B1143" s="14">
        <v>41862</v>
      </c>
      <c r="C1143" s="2">
        <v>1.88</v>
      </c>
      <c r="D1143" s="2">
        <v>1873.5539999999985</v>
      </c>
    </row>
    <row r="1144" spans="2:4" x14ac:dyDescent="0.25">
      <c r="B1144" s="14">
        <v>41863</v>
      </c>
      <c r="C1144" s="2">
        <v>2.14</v>
      </c>
      <c r="D1144" s="2">
        <v>1875.6939999999986</v>
      </c>
    </row>
    <row r="1145" spans="2:4" x14ac:dyDescent="0.25">
      <c r="B1145" s="14">
        <v>41864</v>
      </c>
      <c r="C1145" s="2">
        <v>2.3199999999999998</v>
      </c>
      <c r="D1145" s="2">
        <v>1878.0139999999985</v>
      </c>
    </row>
    <row r="1146" spans="2:4" x14ac:dyDescent="0.25">
      <c r="B1146" s="14">
        <v>41865</v>
      </c>
      <c r="C1146" s="2">
        <v>1.55</v>
      </c>
      <c r="D1146" s="2">
        <v>1879.5639999999985</v>
      </c>
    </row>
    <row r="1147" spans="2:4" x14ac:dyDescent="0.25">
      <c r="B1147" s="14">
        <v>41866</v>
      </c>
      <c r="C1147" s="2">
        <v>1.74</v>
      </c>
      <c r="D1147" s="2">
        <v>1881.3039999999985</v>
      </c>
    </row>
    <row r="1148" spans="2:4" x14ac:dyDescent="0.25">
      <c r="B1148" s="14">
        <v>41867</v>
      </c>
      <c r="C1148" s="2">
        <v>2.0099999999999998</v>
      </c>
      <c r="D1148" s="2">
        <v>1883.3139999999985</v>
      </c>
    </row>
    <row r="1149" spans="2:4" x14ac:dyDescent="0.25">
      <c r="B1149" s="14">
        <v>41868</v>
      </c>
      <c r="C1149" s="2">
        <v>1.67</v>
      </c>
      <c r="D1149" s="2">
        <v>1884.9839999999986</v>
      </c>
    </row>
    <row r="1150" spans="2:4" x14ac:dyDescent="0.25">
      <c r="B1150" s="14">
        <v>41869</v>
      </c>
      <c r="C1150" s="2">
        <v>2.66</v>
      </c>
      <c r="D1150" s="2">
        <v>1887.6439999999986</v>
      </c>
    </row>
    <row r="1151" spans="2:4" x14ac:dyDescent="0.25">
      <c r="B1151" s="14">
        <v>41870</v>
      </c>
      <c r="C1151" s="2">
        <v>1.78</v>
      </c>
      <c r="D1151" s="2">
        <v>1889.4239999999986</v>
      </c>
    </row>
    <row r="1152" spans="2:4" x14ac:dyDescent="0.25">
      <c r="B1152" s="14">
        <v>41871</v>
      </c>
      <c r="C1152" s="2">
        <v>2.2200000000000002</v>
      </c>
      <c r="D1152" s="2">
        <v>1891.6439999999986</v>
      </c>
    </row>
    <row r="1153" spans="2:4" x14ac:dyDescent="0.25">
      <c r="B1153" s="14">
        <v>41872</v>
      </c>
      <c r="C1153" s="2">
        <v>1.84</v>
      </c>
      <c r="D1153" s="2">
        <v>1893.4839999999986</v>
      </c>
    </row>
    <row r="1154" spans="2:4" x14ac:dyDescent="0.25">
      <c r="B1154" s="14">
        <v>41873</v>
      </c>
      <c r="C1154" s="2">
        <v>1.93</v>
      </c>
      <c r="D1154" s="2">
        <v>1895.4139999999986</v>
      </c>
    </row>
    <row r="1155" spans="2:4" x14ac:dyDescent="0.25">
      <c r="B1155" s="14">
        <v>41874</v>
      </c>
      <c r="C1155" s="2">
        <v>2.0499999999999998</v>
      </c>
      <c r="D1155" s="2">
        <v>1897.4639999999986</v>
      </c>
    </row>
    <row r="1156" spans="2:4" x14ac:dyDescent="0.25">
      <c r="B1156" s="14">
        <v>41875</v>
      </c>
      <c r="C1156" s="2">
        <v>2.4900000000000002</v>
      </c>
      <c r="D1156" s="2">
        <v>1899.9539999999986</v>
      </c>
    </row>
    <row r="1157" spans="2:4" x14ac:dyDescent="0.25">
      <c r="B1157" s="14">
        <v>41876</v>
      </c>
      <c r="C1157" s="2">
        <v>1.37</v>
      </c>
      <c r="D1157" s="2">
        <v>1901.3239999999985</v>
      </c>
    </row>
    <row r="1158" spans="2:4" x14ac:dyDescent="0.25">
      <c r="B1158" s="14">
        <v>41877</v>
      </c>
      <c r="C1158" s="2">
        <v>0.48</v>
      </c>
      <c r="D1158" s="2">
        <v>1901.8039999999985</v>
      </c>
    </row>
    <row r="1159" spans="2:4" x14ac:dyDescent="0.25">
      <c r="B1159" s="14">
        <v>41878</v>
      </c>
      <c r="C1159" s="2">
        <v>2.66</v>
      </c>
      <c r="D1159" s="2">
        <v>1904.4639999999986</v>
      </c>
    </row>
    <row r="1160" spans="2:4" x14ac:dyDescent="0.25">
      <c r="B1160" s="14">
        <v>41879</v>
      </c>
      <c r="C1160" s="2">
        <v>1.94</v>
      </c>
      <c r="D1160" s="2">
        <v>1906.4039999999986</v>
      </c>
    </row>
    <row r="1161" spans="2:4" x14ac:dyDescent="0.25">
      <c r="B1161" s="14">
        <v>41880</v>
      </c>
      <c r="C1161" s="2">
        <v>1.63</v>
      </c>
      <c r="D1161" s="2">
        <v>1908.0339999999987</v>
      </c>
    </row>
    <row r="1162" spans="2:4" x14ac:dyDescent="0.25">
      <c r="B1162" s="14">
        <v>41881</v>
      </c>
      <c r="C1162" s="2">
        <v>1.0900000000000001</v>
      </c>
      <c r="D1162" s="2">
        <v>1909.1239999999987</v>
      </c>
    </row>
    <row r="1163" spans="2:4" x14ac:dyDescent="0.25">
      <c r="B1163" s="14">
        <v>41882</v>
      </c>
      <c r="C1163" s="2">
        <v>1.8</v>
      </c>
      <c r="D1163" s="2">
        <v>1910.9239999999986</v>
      </c>
    </row>
    <row r="1164" spans="2:4" x14ac:dyDescent="0.25">
      <c r="B1164" s="14">
        <v>41883</v>
      </c>
      <c r="C1164" s="2">
        <v>2.08</v>
      </c>
      <c r="D1164" s="2">
        <v>1913.0039999999985</v>
      </c>
    </row>
    <row r="1165" spans="2:4" x14ac:dyDescent="0.25">
      <c r="B1165" s="14">
        <v>41884</v>
      </c>
      <c r="C1165" s="2">
        <v>2.35</v>
      </c>
      <c r="D1165" s="2">
        <v>1915.3539999999985</v>
      </c>
    </row>
    <row r="1166" spans="2:4" x14ac:dyDescent="0.25">
      <c r="B1166" s="14">
        <v>41885</v>
      </c>
      <c r="C1166" s="2">
        <v>2.88</v>
      </c>
      <c r="D1166" s="2">
        <v>1918.2339999999986</v>
      </c>
    </row>
    <row r="1167" spans="2:4" x14ac:dyDescent="0.25">
      <c r="B1167" s="14">
        <v>41886</v>
      </c>
      <c r="C1167" s="2">
        <v>2.13</v>
      </c>
      <c r="D1167" s="2">
        <v>1920.3639999999987</v>
      </c>
    </row>
    <row r="1168" spans="2:4" x14ac:dyDescent="0.25">
      <c r="B1168" s="14">
        <v>41887</v>
      </c>
      <c r="C1168" s="2">
        <v>2.66</v>
      </c>
      <c r="D1168" s="2">
        <v>1923.0239999999988</v>
      </c>
    </row>
    <row r="1169" spans="2:4" x14ac:dyDescent="0.25">
      <c r="B1169" s="14">
        <v>41888</v>
      </c>
      <c r="C1169" s="2">
        <v>1.22</v>
      </c>
      <c r="D1169" s="2">
        <v>1924.2439999999988</v>
      </c>
    </row>
    <row r="1170" spans="2:4" x14ac:dyDescent="0.25">
      <c r="B1170" s="14">
        <v>41889</v>
      </c>
      <c r="C1170" s="2">
        <v>2.3199999999999998</v>
      </c>
      <c r="D1170" s="2">
        <v>1926.5639999999987</v>
      </c>
    </row>
    <row r="1171" spans="2:4" x14ac:dyDescent="0.25">
      <c r="B1171" s="14">
        <v>41890</v>
      </c>
      <c r="C1171" s="2">
        <v>2.5</v>
      </c>
      <c r="D1171" s="2">
        <v>1929.0639999999987</v>
      </c>
    </row>
    <row r="1172" spans="2:4" x14ac:dyDescent="0.25">
      <c r="B1172" s="14">
        <v>41891</v>
      </c>
      <c r="C1172" s="2">
        <v>2.89</v>
      </c>
      <c r="D1172" s="2">
        <v>1931.9539999999988</v>
      </c>
    </row>
    <row r="1173" spans="2:4" x14ac:dyDescent="0.25">
      <c r="B1173" s="14">
        <v>41892</v>
      </c>
      <c r="C1173" s="2">
        <v>1.43</v>
      </c>
      <c r="D1173" s="2">
        <v>1933.3839999999989</v>
      </c>
    </row>
    <row r="1174" spans="2:4" x14ac:dyDescent="0.25">
      <c r="B1174" s="14">
        <v>41893</v>
      </c>
      <c r="C1174" s="2">
        <v>1.97</v>
      </c>
      <c r="D1174" s="2">
        <v>1935.3539999999989</v>
      </c>
    </row>
    <row r="1175" spans="2:4" x14ac:dyDescent="0.25">
      <c r="B1175" s="14">
        <v>41894</v>
      </c>
      <c r="C1175" s="2">
        <v>2.93</v>
      </c>
      <c r="D1175" s="2">
        <v>1938.283999999999</v>
      </c>
    </row>
    <row r="1176" spans="2:4" x14ac:dyDescent="0.25">
      <c r="B1176" s="14">
        <v>41895</v>
      </c>
      <c r="C1176" s="2">
        <v>2.02</v>
      </c>
      <c r="D1176" s="2">
        <v>1940.303999999999</v>
      </c>
    </row>
    <row r="1177" spans="2:4" x14ac:dyDescent="0.25">
      <c r="B1177" s="14">
        <v>41896</v>
      </c>
      <c r="C1177" s="2">
        <v>1.66</v>
      </c>
      <c r="D1177" s="2">
        <v>1941.963999999999</v>
      </c>
    </row>
    <row r="1178" spans="2:4" x14ac:dyDescent="0.25">
      <c r="B1178" s="14">
        <v>41897</v>
      </c>
      <c r="C1178" s="2">
        <v>2.0299999999999998</v>
      </c>
      <c r="D1178" s="2">
        <v>1943.993999999999</v>
      </c>
    </row>
    <row r="1179" spans="2:4" x14ac:dyDescent="0.25">
      <c r="B1179" s="14">
        <v>41898</v>
      </c>
      <c r="C1179" s="2">
        <v>2.31</v>
      </c>
      <c r="D1179" s="2">
        <v>1946.303999999999</v>
      </c>
    </row>
    <row r="1180" spans="2:4" x14ac:dyDescent="0.25">
      <c r="B1180" s="14">
        <v>41899</v>
      </c>
      <c r="C1180" s="2">
        <v>2.97</v>
      </c>
      <c r="D1180" s="2">
        <v>1949.273999999999</v>
      </c>
    </row>
    <row r="1181" spans="2:4" x14ac:dyDescent="0.25">
      <c r="B1181" s="14">
        <v>41900</v>
      </c>
      <c r="C1181" s="2">
        <v>0.99</v>
      </c>
      <c r="D1181" s="2">
        <v>1950.263999999999</v>
      </c>
    </row>
    <row r="1182" spans="2:4" x14ac:dyDescent="0.25">
      <c r="B1182" s="14">
        <v>41901</v>
      </c>
      <c r="C1182" s="2">
        <v>2.5299999999999998</v>
      </c>
      <c r="D1182" s="2">
        <v>1952.793999999999</v>
      </c>
    </row>
    <row r="1183" spans="2:4" x14ac:dyDescent="0.25">
      <c r="B1183" s="14">
        <v>41902</v>
      </c>
      <c r="C1183" s="2">
        <v>2.06</v>
      </c>
      <c r="D1183" s="2">
        <v>1954.8539999999989</v>
      </c>
    </row>
    <row r="1184" spans="2:4" x14ac:dyDescent="0.25">
      <c r="B1184" s="14">
        <v>41903</v>
      </c>
      <c r="C1184" s="2">
        <v>1.36</v>
      </c>
      <c r="D1184" s="2">
        <v>1956.2139999999988</v>
      </c>
    </row>
    <row r="1185" spans="2:4" x14ac:dyDescent="0.25">
      <c r="B1185" s="14">
        <v>41904</v>
      </c>
      <c r="C1185" s="2">
        <v>2.06</v>
      </c>
      <c r="D1185" s="2">
        <v>1958.2739999999988</v>
      </c>
    </row>
    <row r="1186" spans="2:4" x14ac:dyDescent="0.25">
      <c r="B1186" s="14">
        <v>41905</v>
      </c>
      <c r="C1186" s="2">
        <v>2.48</v>
      </c>
      <c r="D1186" s="2">
        <v>1960.7539999999988</v>
      </c>
    </row>
    <row r="1187" spans="2:4" x14ac:dyDescent="0.25">
      <c r="B1187" s="14">
        <v>41906</v>
      </c>
      <c r="C1187" s="2">
        <v>0.9</v>
      </c>
      <c r="D1187" s="2">
        <v>1961.6539999999989</v>
      </c>
    </row>
    <row r="1188" spans="2:4" x14ac:dyDescent="0.25">
      <c r="B1188" s="14">
        <v>41907</v>
      </c>
      <c r="C1188" s="2">
        <v>2.1</v>
      </c>
      <c r="D1188" s="2">
        <v>1963.7539999999988</v>
      </c>
    </row>
    <row r="1189" spans="2:4" x14ac:dyDescent="0.25">
      <c r="B1189" s="14">
        <v>41908</v>
      </c>
      <c r="C1189" s="2">
        <v>1.19</v>
      </c>
      <c r="D1189" s="2">
        <v>1964.9439999999988</v>
      </c>
    </row>
    <row r="1190" spans="2:4" x14ac:dyDescent="0.25">
      <c r="B1190" s="14">
        <v>41909</v>
      </c>
      <c r="C1190" s="2">
        <v>2.6</v>
      </c>
      <c r="D1190" s="2">
        <v>1967.5439999999987</v>
      </c>
    </row>
    <row r="1191" spans="2:4" x14ac:dyDescent="0.25">
      <c r="B1191" s="14">
        <v>41910</v>
      </c>
      <c r="C1191" s="2">
        <v>2.37</v>
      </c>
      <c r="D1191" s="2">
        <v>1969.9139999999986</v>
      </c>
    </row>
    <row r="1192" spans="2:4" x14ac:dyDescent="0.25">
      <c r="B1192" s="14">
        <v>41911</v>
      </c>
      <c r="C1192" s="2">
        <v>7.0000000000000007E-2</v>
      </c>
      <c r="D1192" s="2">
        <v>1969.9839999999986</v>
      </c>
    </row>
    <row r="1193" spans="2:4" x14ac:dyDescent="0.25">
      <c r="B1193" s="14">
        <v>41912</v>
      </c>
      <c r="C1193" s="2">
        <v>2.12</v>
      </c>
      <c r="D1193" s="2">
        <v>1972.1039999999985</v>
      </c>
    </row>
    <row r="1194" spans="2:4" x14ac:dyDescent="0.25">
      <c r="B1194" s="14">
        <v>41913</v>
      </c>
      <c r="C1194" s="2">
        <v>2.4</v>
      </c>
      <c r="D1194" s="2">
        <v>1974.5039999999985</v>
      </c>
    </row>
    <row r="1195" spans="2:4" x14ac:dyDescent="0.25">
      <c r="B1195" s="14">
        <v>41914</v>
      </c>
      <c r="C1195" s="2">
        <v>1.84</v>
      </c>
      <c r="D1195" s="2">
        <v>1976.3439999999985</v>
      </c>
    </row>
    <row r="1196" spans="2:4" x14ac:dyDescent="0.25">
      <c r="B1196" s="14">
        <v>41915</v>
      </c>
      <c r="C1196" s="2">
        <v>2.39</v>
      </c>
      <c r="D1196" s="2">
        <v>1978.7339999999986</v>
      </c>
    </row>
    <row r="1197" spans="2:4" x14ac:dyDescent="0.25">
      <c r="B1197" s="14">
        <v>41916</v>
      </c>
      <c r="C1197" s="2">
        <v>2.39</v>
      </c>
      <c r="D1197" s="2">
        <v>1981.1239999999987</v>
      </c>
    </row>
    <row r="1198" spans="2:4" x14ac:dyDescent="0.25">
      <c r="B1198" s="14">
        <v>41917</v>
      </c>
      <c r="C1198" s="2">
        <v>1.18</v>
      </c>
      <c r="D1198" s="2">
        <v>1982.3039999999987</v>
      </c>
    </row>
    <row r="1199" spans="2:4" x14ac:dyDescent="0.25">
      <c r="B1199" s="14">
        <v>41918</v>
      </c>
      <c r="C1199" s="2">
        <v>0.03</v>
      </c>
      <c r="D1199" s="2">
        <v>1982.3339999999987</v>
      </c>
    </row>
    <row r="1200" spans="2:4" x14ac:dyDescent="0.25">
      <c r="B1200" s="14">
        <v>41919</v>
      </c>
      <c r="C1200" s="2">
        <v>0.99</v>
      </c>
      <c r="D1200" s="2">
        <v>1983.3239999999987</v>
      </c>
    </row>
    <row r="1201" spans="2:4" x14ac:dyDescent="0.25">
      <c r="B1201" s="14">
        <v>41920</v>
      </c>
      <c r="C1201" s="2">
        <v>0.69</v>
      </c>
      <c r="D1201" s="2">
        <v>1984.0139999999988</v>
      </c>
    </row>
    <row r="1202" spans="2:4" x14ac:dyDescent="0.25">
      <c r="B1202" s="14">
        <v>41921</v>
      </c>
      <c r="C1202" s="2">
        <v>0.72</v>
      </c>
      <c r="D1202" s="2">
        <v>1984.7339999999988</v>
      </c>
    </row>
    <row r="1203" spans="2:4" x14ac:dyDescent="0.25">
      <c r="B1203" s="14">
        <v>41922</v>
      </c>
      <c r="C1203" s="2">
        <v>1.93</v>
      </c>
      <c r="D1203" s="2">
        <v>1986.6639999999989</v>
      </c>
    </row>
    <row r="1204" spans="2:4" x14ac:dyDescent="0.25">
      <c r="B1204" s="14">
        <v>41923</v>
      </c>
      <c r="C1204" s="2">
        <v>1.0900000000000001</v>
      </c>
      <c r="D1204" s="2">
        <v>1987.7539999999988</v>
      </c>
    </row>
    <row r="1205" spans="2:4" x14ac:dyDescent="0.25">
      <c r="B1205" s="14">
        <v>41924</v>
      </c>
      <c r="C1205" s="2">
        <v>1.26</v>
      </c>
      <c r="D1205" s="2">
        <v>1989.0139999999988</v>
      </c>
    </row>
    <row r="1206" spans="2:4" x14ac:dyDescent="0.25">
      <c r="B1206" s="14">
        <v>41925</v>
      </c>
      <c r="C1206" s="2">
        <v>1.65</v>
      </c>
      <c r="D1206" s="2">
        <v>1990.6639999999989</v>
      </c>
    </row>
    <row r="1207" spans="2:4" x14ac:dyDescent="0.25">
      <c r="B1207" s="14">
        <v>41926</v>
      </c>
      <c r="C1207" s="2">
        <v>2.0299999999999998</v>
      </c>
      <c r="D1207" s="2">
        <v>1992.6939999999988</v>
      </c>
    </row>
    <row r="1208" spans="2:4" x14ac:dyDescent="0.25">
      <c r="B1208" s="14">
        <v>41927</v>
      </c>
      <c r="C1208" s="2">
        <v>1.6</v>
      </c>
      <c r="D1208" s="2">
        <v>1994.2939999999987</v>
      </c>
    </row>
    <row r="1209" spans="2:4" x14ac:dyDescent="0.25">
      <c r="B1209" s="14">
        <v>41928</v>
      </c>
      <c r="C1209" s="2">
        <v>1.4</v>
      </c>
      <c r="D1209" s="2">
        <v>1995.6939999999988</v>
      </c>
    </row>
    <row r="1210" spans="2:4" x14ac:dyDescent="0.25">
      <c r="B1210" s="14">
        <v>41929</v>
      </c>
      <c r="C1210" s="2">
        <v>1.17</v>
      </c>
      <c r="D1210" s="2">
        <v>1996.8639999999989</v>
      </c>
    </row>
    <row r="1211" spans="2:4" x14ac:dyDescent="0.25">
      <c r="B1211" s="14">
        <v>41930</v>
      </c>
      <c r="C1211" s="2">
        <v>1.17</v>
      </c>
      <c r="D1211" s="2">
        <v>1998.033999999999</v>
      </c>
    </row>
    <row r="1212" spans="2:4" x14ac:dyDescent="0.25">
      <c r="B1212" s="14">
        <v>41931</v>
      </c>
      <c r="C1212" s="2">
        <v>1.17</v>
      </c>
      <c r="D1212" s="2">
        <v>1999.203999999999</v>
      </c>
    </row>
    <row r="1213" spans="2:4" x14ac:dyDescent="0.25">
      <c r="B1213" s="14">
        <v>41932</v>
      </c>
      <c r="C1213" s="2">
        <v>1.17</v>
      </c>
      <c r="D1213" s="2">
        <v>2000.3739999999991</v>
      </c>
    </row>
    <row r="1214" spans="2:4" x14ac:dyDescent="0.25">
      <c r="B1214" s="14">
        <v>41933</v>
      </c>
      <c r="C1214" s="2">
        <v>1.17</v>
      </c>
      <c r="D1214" s="2">
        <v>2001.5439999999992</v>
      </c>
    </row>
    <row r="1215" spans="2:4" x14ac:dyDescent="0.25">
      <c r="B1215" s="14">
        <v>41934</v>
      </c>
      <c r="C1215" s="2">
        <v>1.17</v>
      </c>
      <c r="D1215" s="2">
        <v>2002.7139999999993</v>
      </c>
    </row>
    <row r="1216" spans="2:4" x14ac:dyDescent="0.25">
      <c r="B1216" s="14">
        <v>41935</v>
      </c>
      <c r="C1216" s="2">
        <v>1.17</v>
      </c>
      <c r="D1216" s="2">
        <v>2003.8839999999993</v>
      </c>
    </row>
    <row r="1217" spans="2:4" x14ac:dyDescent="0.25">
      <c r="B1217" s="14">
        <v>41936</v>
      </c>
      <c r="C1217" s="2">
        <v>1.17</v>
      </c>
      <c r="D1217" s="2">
        <v>2005.0539999999994</v>
      </c>
    </row>
    <row r="1218" spans="2:4" x14ac:dyDescent="0.25">
      <c r="B1218" s="14">
        <v>41937</v>
      </c>
      <c r="C1218" s="2">
        <v>0.24</v>
      </c>
      <c r="D1218" s="2">
        <v>2005.2939999999994</v>
      </c>
    </row>
    <row r="1219" spans="2:4" x14ac:dyDescent="0.25">
      <c r="B1219" s="14">
        <v>41938</v>
      </c>
      <c r="C1219" s="2">
        <v>1.3</v>
      </c>
      <c r="D1219" s="2">
        <v>2006.5939999999994</v>
      </c>
    </row>
    <row r="1220" spans="2:4" x14ac:dyDescent="0.25">
      <c r="B1220" s="14">
        <v>41939</v>
      </c>
      <c r="C1220" s="2">
        <v>1.68</v>
      </c>
      <c r="D1220" s="2">
        <v>2008.2739999999994</v>
      </c>
    </row>
    <row r="1221" spans="2:4" x14ac:dyDescent="0.25">
      <c r="B1221" s="14">
        <v>41940</v>
      </c>
      <c r="C1221" s="2">
        <v>1.89</v>
      </c>
      <c r="D1221" s="2">
        <v>2010.1639999999995</v>
      </c>
    </row>
    <row r="1222" spans="2:4" x14ac:dyDescent="0.25">
      <c r="B1222" s="14">
        <v>41941</v>
      </c>
      <c r="C1222" s="2">
        <v>0.16</v>
      </c>
      <c r="D1222" s="2">
        <v>2010.3239999999996</v>
      </c>
    </row>
    <row r="1223" spans="2:4" x14ac:dyDescent="0.25">
      <c r="B1223" s="14">
        <v>41942</v>
      </c>
      <c r="C1223" s="2">
        <v>0.88</v>
      </c>
      <c r="D1223" s="2">
        <v>2011.2039999999997</v>
      </c>
    </row>
    <row r="1224" spans="2:4" x14ac:dyDescent="0.25">
      <c r="B1224" s="14">
        <v>41943</v>
      </c>
      <c r="C1224" s="2">
        <v>1.22</v>
      </c>
      <c r="D1224" s="2">
        <v>2012.4239999999998</v>
      </c>
    </row>
    <row r="1225" spans="2:4" x14ac:dyDescent="0.25">
      <c r="B1225" s="14">
        <v>41944</v>
      </c>
      <c r="C1225" s="2">
        <v>1.69</v>
      </c>
      <c r="D1225" s="2">
        <v>2014.1139999999998</v>
      </c>
    </row>
    <row r="1226" spans="2:4" x14ac:dyDescent="0.25">
      <c r="B1226" s="14">
        <v>41945</v>
      </c>
      <c r="C1226" s="2">
        <v>1.82</v>
      </c>
      <c r="D1226" s="2">
        <v>2015.9339999999997</v>
      </c>
    </row>
    <row r="1227" spans="2:4" x14ac:dyDescent="0.25">
      <c r="B1227" s="14">
        <v>41946</v>
      </c>
      <c r="C1227" s="2">
        <v>0.67</v>
      </c>
      <c r="D1227" s="2">
        <v>2016.6039999999998</v>
      </c>
    </row>
    <row r="1228" spans="2:4" x14ac:dyDescent="0.25">
      <c r="B1228" s="14">
        <v>41947</v>
      </c>
      <c r="C1228" s="2">
        <v>0.28000000000000003</v>
      </c>
      <c r="D1228" s="2">
        <v>2016.8839999999998</v>
      </c>
    </row>
    <row r="1229" spans="2:4" x14ac:dyDescent="0.25">
      <c r="B1229" s="14">
        <v>41948</v>
      </c>
      <c r="C1229" s="2">
        <v>1</v>
      </c>
      <c r="D1229" s="2">
        <v>2017.8839999999998</v>
      </c>
    </row>
    <row r="1230" spans="2:4" x14ac:dyDescent="0.25">
      <c r="B1230" s="14">
        <v>41949</v>
      </c>
      <c r="C1230" s="2">
        <v>0.44</v>
      </c>
      <c r="D1230" s="2">
        <v>2018.3239999999998</v>
      </c>
    </row>
    <row r="1231" spans="2:4" x14ac:dyDescent="0.25">
      <c r="B1231" s="14">
        <v>41950</v>
      </c>
      <c r="C1231" s="2">
        <v>0.46</v>
      </c>
      <c r="D1231" s="2">
        <v>2018.7839999999999</v>
      </c>
    </row>
    <row r="1232" spans="2:4" x14ac:dyDescent="0.25">
      <c r="B1232" s="14">
        <v>41951</v>
      </c>
      <c r="C1232" s="2">
        <v>1.65</v>
      </c>
      <c r="D1232" s="2">
        <v>2020.434</v>
      </c>
    </row>
    <row r="1233" spans="2:4" x14ac:dyDescent="0.25">
      <c r="B1233" s="14">
        <v>41952</v>
      </c>
      <c r="C1233" s="2">
        <v>0.59</v>
      </c>
      <c r="D1233" s="2">
        <v>2021.0239999999999</v>
      </c>
    </row>
    <row r="1234" spans="2:4" x14ac:dyDescent="0.25">
      <c r="B1234" s="14">
        <v>41953</v>
      </c>
      <c r="C1234" s="2">
        <v>1.4</v>
      </c>
      <c r="D1234" s="2">
        <v>2022.424</v>
      </c>
    </row>
    <row r="1235" spans="2:4" x14ac:dyDescent="0.25">
      <c r="B1235" s="14">
        <v>41954</v>
      </c>
      <c r="C1235" s="2">
        <v>0.36</v>
      </c>
      <c r="D1235" s="2">
        <v>2022.7839999999999</v>
      </c>
    </row>
    <row r="1236" spans="2:4" x14ac:dyDescent="0.25">
      <c r="B1236" s="14">
        <v>41955</v>
      </c>
      <c r="C1236" s="2">
        <v>0.13</v>
      </c>
      <c r="D1236" s="2">
        <v>2022.914</v>
      </c>
    </row>
    <row r="1237" spans="2:4" x14ac:dyDescent="0.25">
      <c r="B1237" s="14">
        <v>41956</v>
      </c>
      <c r="C1237" s="2">
        <v>1.56</v>
      </c>
      <c r="D1237" s="2">
        <v>2024.4739999999999</v>
      </c>
    </row>
    <row r="1238" spans="2:4" x14ac:dyDescent="0.25">
      <c r="B1238" s="14">
        <v>41957</v>
      </c>
      <c r="C1238" s="2">
        <v>0.82</v>
      </c>
      <c r="D1238" s="2">
        <v>2025.2939999999999</v>
      </c>
    </row>
    <row r="1239" spans="2:4" x14ac:dyDescent="0.25">
      <c r="B1239" s="14">
        <v>41958</v>
      </c>
      <c r="C1239" s="2">
        <v>0.2</v>
      </c>
      <c r="D1239" s="2">
        <v>2025.4939999999999</v>
      </c>
    </row>
    <row r="1240" spans="2:4" x14ac:dyDescent="0.25">
      <c r="B1240" s="14">
        <v>41959</v>
      </c>
      <c r="C1240" s="2">
        <v>0.08</v>
      </c>
      <c r="D1240" s="2">
        <v>2025.5739999999998</v>
      </c>
    </row>
    <row r="1241" spans="2:4" x14ac:dyDescent="0.25">
      <c r="B1241" s="14">
        <v>41960</v>
      </c>
      <c r="C1241" s="2">
        <v>0.27</v>
      </c>
      <c r="D1241" s="2">
        <v>2025.8439999999998</v>
      </c>
    </row>
    <row r="1242" spans="2:4" x14ac:dyDescent="0.25">
      <c r="B1242" s="14">
        <v>41961</v>
      </c>
      <c r="C1242" s="2">
        <v>0.11</v>
      </c>
      <c r="D1242" s="2">
        <v>2025.9539999999997</v>
      </c>
    </row>
    <row r="1243" spans="2:4" x14ac:dyDescent="0.25">
      <c r="B1243" s="14">
        <v>41962</v>
      </c>
      <c r="C1243" s="2">
        <v>0.25</v>
      </c>
      <c r="D1243" s="2">
        <v>2026.2039999999997</v>
      </c>
    </row>
    <row r="1244" spans="2:4" x14ac:dyDescent="0.25">
      <c r="B1244" s="14">
        <v>41963</v>
      </c>
      <c r="C1244" s="2">
        <v>0.73</v>
      </c>
      <c r="D1244" s="2">
        <v>2026.9339999999997</v>
      </c>
    </row>
    <row r="1245" spans="2:4" x14ac:dyDescent="0.25">
      <c r="B1245" s="14">
        <v>41964</v>
      </c>
      <c r="C1245" s="2">
        <v>1.39</v>
      </c>
      <c r="D1245" s="2">
        <v>2028.3239999999998</v>
      </c>
    </row>
    <row r="1246" spans="2:4" x14ac:dyDescent="0.25">
      <c r="B1246" s="14">
        <v>41965</v>
      </c>
      <c r="C1246" s="2">
        <v>1.29</v>
      </c>
      <c r="D1246" s="2">
        <v>2029.6139999999998</v>
      </c>
    </row>
    <row r="1247" spans="2:4" x14ac:dyDescent="0.25">
      <c r="B1247" s="14">
        <v>41966</v>
      </c>
      <c r="C1247" s="2">
        <v>1.22</v>
      </c>
      <c r="D1247" s="2">
        <v>2030.8339999999998</v>
      </c>
    </row>
    <row r="1248" spans="2:4" x14ac:dyDescent="0.25">
      <c r="B1248" s="14">
        <v>41967</v>
      </c>
      <c r="C1248" s="2">
        <v>1.5</v>
      </c>
      <c r="D1248" s="2">
        <v>2032.3339999999998</v>
      </c>
    </row>
    <row r="1249" spans="2:4" x14ac:dyDescent="0.25">
      <c r="B1249" s="14">
        <v>41968</v>
      </c>
      <c r="C1249" s="2">
        <v>1.41</v>
      </c>
      <c r="D1249" s="2">
        <v>2033.7439999999999</v>
      </c>
    </row>
    <row r="1250" spans="2:4" x14ac:dyDescent="0.25">
      <c r="B1250" s="14">
        <v>41969</v>
      </c>
      <c r="C1250" s="2">
        <v>0.16</v>
      </c>
      <c r="D1250" s="2">
        <v>2033.904</v>
      </c>
    </row>
    <row r="1251" spans="2:4" x14ac:dyDescent="0.25">
      <c r="B1251" s="14">
        <v>41970</v>
      </c>
      <c r="C1251" s="2">
        <v>0.12</v>
      </c>
      <c r="D1251" s="2">
        <v>2034.0239999999999</v>
      </c>
    </row>
    <row r="1252" spans="2:4" x14ac:dyDescent="0.25">
      <c r="B1252" s="14">
        <v>41971</v>
      </c>
      <c r="C1252" s="2">
        <v>0.43</v>
      </c>
      <c r="D1252" s="2">
        <v>2034.454</v>
      </c>
    </row>
    <row r="1253" spans="2:4" x14ac:dyDescent="0.25">
      <c r="B1253" s="14">
        <v>41972</v>
      </c>
      <c r="C1253" s="2">
        <v>1.25</v>
      </c>
      <c r="D1253" s="2">
        <v>2035.704</v>
      </c>
    </row>
    <row r="1254" spans="2:4" x14ac:dyDescent="0.25">
      <c r="B1254" s="14">
        <v>41973</v>
      </c>
      <c r="C1254" s="2">
        <v>7.0000000000000007E-2</v>
      </c>
      <c r="D1254" s="2">
        <v>2035.7739999999999</v>
      </c>
    </row>
    <row r="1255" spans="2:4" x14ac:dyDescent="0.25">
      <c r="B1255" s="14">
        <v>41974</v>
      </c>
      <c r="C1255" s="2">
        <v>0</v>
      </c>
      <c r="D1255" s="2">
        <v>2035.7739999999999</v>
      </c>
    </row>
    <row r="1256" spans="2:4" x14ac:dyDescent="0.25">
      <c r="B1256" s="14">
        <v>41975</v>
      </c>
      <c r="C1256" s="2">
        <v>0</v>
      </c>
      <c r="D1256" s="2">
        <v>2035.7739999999999</v>
      </c>
    </row>
    <row r="1257" spans="2:4" x14ac:dyDescent="0.25">
      <c r="B1257" s="14">
        <v>41976</v>
      </c>
      <c r="C1257" s="2">
        <v>0</v>
      </c>
      <c r="D1257" s="2">
        <v>2035.7739999999999</v>
      </c>
    </row>
    <row r="1258" spans="2:4" x14ac:dyDescent="0.25">
      <c r="B1258" s="14">
        <v>41977</v>
      </c>
      <c r="C1258" s="2">
        <v>0</v>
      </c>
      <c r="D1258" s="2">
        <v>2035.7739999999999</v>
      </c>
    </row>
    <row r="1259" spans="2:4" x14ac:dyDescent="0.25">
      <c r="B1259" s="14">
        <v>41978</v>
      </c>
      <c r="C1259" s="2">
        <v>7.0000000000000007E-2</v>
      </c>
      <c r="D1259" s="2">
        <v>2035.8439999999998</v>
      </c>
    </row>
    <row r="1260" spans="2:4" x14ac:dyDescent="0.25">
      <c r="B1260" s="14">
        <v>41979</v>
      </c>
      <c r="C1260" s="2">
        <v>0.37</v>
      </c>
      <c r="D1260" s="2">
        <v>2036.2139999999997</v>
      </c>
    </row>
    <row r="1261" spans="2:4" x14ac:dyDescent="0.25">
      <c r="B1261" s="14">
        <v>41980</v>
      </c>
      <c r="C1261" s="2">
        <v>0.66</v>
      </c>
      <c r="D1261" s="2">
        <v>2036.8739999999998</v>
      </c>
    </row>
    <row r="1262" spans="2:4" x14ac:dyDescent="0.25">
      <c r="B1262" s="14">
        <v>41981</v>
      </c>
      <c r="C1262" s="2">
        <v>0.18</v>
      </c>
      <c r="D1262" s="2">
        <v>2037.0539999999999</v>
      </c>
    </row>
    <row r="1263" spans="2:4" x14ac:dyDescent="0.25">
      <c r="B1263" s="14">
        <v>41982</v>
      </c>
      <c r="C1263" s="2">
        <v>0.42</v>
      </c>
      <c r="D1263" s="2">
        <v>2037.4739999999999</v>
      </c>
    </row>
    <row r="1264" spans="2:4" x14ac:dyDescent="0.25">
      <c r="B1264" s="14">
        <v>41983</v>
      </c>
      <c r="C1264" s="2">
        <v>0.14000000000000001</v>
      </c>
      <c r="D1264" s="2">
        <v>2037.614</v>
      </c>
    </row>
    <row r="1265" spans="2:4" x14ac:dyDescent="0.25">
      <c r="B1265" s="14">
        <v>41984</v>
      </c>
      <c r="C1265" s="2">
        <v>0</v>
      </c>
      <c r="D1265" s="2">
        <v>2037.614</v>
      </c>
    </row>
    <row r="1266" spans="2:4" x14ac:dyDescent="0.25">
      <c r="B1266" s="14">
        <v>41985</v>
      </c>
      <c r="C1266" s="2">
        <v>0.09</v>
      </c>
      <c r="D1266" s="2">
        <v>2037.704</v>
      </c>
    </row>
    <row r="1267" spans="2:4" x14ac:dyDescent="0.25">
      <c r="B1267" s="14">
        <v>41986</v>
      </c>
      <c r="C1267" s="2">
        <v>0.06</v>
      </c>
      <c r="D1267" s="2">
        <v>2037.7639999999999</v>
      </c>
    </row>
    <row r="1268" spans="2:4" x14ac:dyDescent="0.25">
      <c r="B1268" s="14">
        <v>41987</v>
      </c>
      <c r="C1268" s="2">
        <v>1.28</v>
      </c>
      <c r="D1268" s="2">
        <v>2039.0439999999999</v>
      </c>
    </row>
    <row r="1269" spans="2:4" x14ac:dyDescent="0.25">
      <c r="B1269" s="14">
        <v>41988</v>
      </c>
      <c r="C1269" s="2">
        <v>0.1</v>
      </c>
      <c r="D1269" s="2">
        <v>2039.1439999999998</v>
      </c>
    </row>
    <row r="1270" spans="2:4" x14ac:dyDescent="0.25">
      <c r="B1270" s="14">
        <v>41989</v>
      </c>
      <c r="C1270" s="2">
        <v>0.1</v>
      </c>
      <c r="D1270" s="2">
        <v>2039.2439999999997</v>
      </c>
    </row>
    <row r="1271" spans="2:4" x14ac:dyDescent="0.25">
      <c r="B1271" s="14">
        <v>41990</v>
      </c>
      <c r="C1271" s="2">
        <v>0.02</v>
      </c>
      <c r="D1271" s="2">
        <v>2039.2639999999997</v>
      </c>
    </row>
    <row r="1272" spans="2:4" x14ac:dyDescent="0.25">
      <c r="B1272" s="14">
        <v>41991</v>
      </c>
      <c r="C1272" s="2">
        <v>0.03</v>
      </c>
      <c r="D1272" s="2">
        <v>2039.2939999999996</v>
      </c>
    </row>
    <row r="1273" spans="2:4" x14ac:dyDescent="0.25">
      <c r="B1273" s="14">
        <v>41992</v>
      </c>
      <c r="C1273" s="2">
        <v>0.01</v>
      </c>
      <c r="D1273" s="2">
        <v>2039.3039999999996</v>
      </c>
    </row>
    <row r="1274" spans="2:4" x14ac:dyDescent="0.25">
      <c r="B1274" s="14">
        <v>41993</v>
      </c>
      <c r="C1274" s="2">
        <v>0.1</v>
      </c>
      <c r="D1274" s="2">
        <v>2039.4039999999995</v>
      </c>
    </row>
    <row r="1275" spans="2:4" x14ac:dyDescent="0.25">
      <c r="B1275" s="14">
        <v>41994</v>
      </c>
      <c r="C1275" s="2">
        <v>0.09</v>
      </c>
      <c r="D1275" s="2">
        <v>2039.4939999999995</v>
      </c>
    </row>
    <row r="1276" spans="2:4" x14ac:dyDescent="0.25">
      <c r="B1276" s="14">
        <v>41995</v>
      </c>
      <c r="C1276" s="2">
        <v>0.02</v>
      </c>
      <c r="D1276" s="2">
        <v>2039.5139999999994</v>
      </c>
    </row>
    <row r="1277" spans="2:4" x14ac:dyDescent="0.25">
      <c r="B1277" s="14">
        <v>41996</v>
      </c>
      <c r="C1277" s="2">
        <v>0.08</v>
      </c>
      <c r="D1277" s="2">
        <v>2039.5939999999994</v>
      </c>
    </row>
    <row r="1278" spans="2:4" x14ac:dyDescent="0.25">
      <c r="B1278" s="14">
        <v>41997</v>
      </c>
      <c r="C1278" s="2">
        <v>0.02</v>
      </c>
      <c r="D1278" s="2">
        <v>2039.6139999999994</v>
      </c>
    </row>
    <row r="1279" spans="2:4" x14ac:dyDescent="0.25">
      <c r="B1279" s="14">
        <v>41998</v>
      </c>
      <c r="C1279" s="2">
        <v>0.22</v>
      </c>
      <c r="D1279" s="2">
        <v>2039.8339999999994</v>
      </c>
    </row>
    <row r="1280" spans="2:4" x14ac:dyDescent="0.25">
      <c r="B1280" s="14">
        <v>41999</v>
      </c>
      <c r="C1280" s="2">
        <v>0.37</v>
      </c>
      <c r="D1280" s="2">
        <v>2040.2039999999993</v>
      </c>
    </row>
    <row r="1281" spans="2:4" x14ac:dyDescent="0.25">
      <c r="B1281" s="14">
        <v>42000</v>
      </c>
      <c r="C1281" s="2">
        <v>0.16</v>
      </c>
      <c r="D1281" s="2">
        <v>2040.3639999999994</v>
      </c>
    </row>
    <row r="1282" spans="2:4" x14ac:dyDescent="0.25">
      <c r="B1282" s="14">
        <v>42001</v>
      </c>
      <c r="C1282" s="2">
        <v>1.06</v>
      </c>
      <c r="D1282" s="2">
        <v>2041.4239999999993</v>
      </c>
    </row>
    <row r="1283" spans="2:4" x14ac:dyDescent="0.25">
      <c r="B1283" s="14">
        <v>42002</v>
      </c>
      <c r="C1283" s="2">
        <v>0.33</v>
      </c>
      <c r="D1283" s="2">
        <v>2041.7539999999992</v>
      </c>
    </row>
    <row r="1284" spans="2:4" x14ac:dyDescent="0.25">
      <c r="B1284" s="14">
        <v>42003</v>
      </c>
      <c r="C1284" s="2">
        <v>0.15</v>
      </c>
      <c r="D1284" s="2">
        <v>2041.9039999999993</v>
      </c>
    </row>
    <row r="1285" spans="2:4" x14ac:dyDescent="0.25">
      <c r="B1285" s="14">
        <v>42004</v>
      </c>
      <c r="C1285" s="2">
        <v>0.26</v>
      </c>
      <c r="D1285" s="2">
        <v>2042.1639999999993</v>
      </c>
    </row>
    <row r="1286" spans="2:4" x14ac:dyDescent="0.25">
      <c r="B1286" s="14">
        <v>42005</v>
      </c>
      <c r="C1286" s="2">
        <v>1.1599999999999999</v>
      </c>
      <c r="D1286" s="2">
        <v>2043.3239999999994</v>
      </c>
    </row>
    <row r="1287" spans="2:4" x14ac:dyDescent="0.25">
      <c r="B1287" s="14">
        <v>42006</v>
      </c>
      <c r="C1287" s="2">
        <v>0.28999999999999998</v>
      </c>
      <c r="D1287" s="2">
        <v>2043.6139999999994</v>
      </c>
    </row>
    <row r="1288" spans="2:4" x14ac:dyDescent="0.25">
      <c r="B1288" s="14">
        <v>42007</v>
      </c>
      <c r="C1288" s="2">
        <v>0.04</v>
      </c>
      <c r="D1288" s="2">
        <v>2043.6539999999993</v>
      </c>
    </row>
    <row r="1289" spans="2:4" x14ac:dyDescent="0.25">
      <c r="B1289" s="14">
        <v>42008</v>
      </c>
      <c r="C1289" s="2">
        <v>0.86</v>
      </c>
      <c r="D1289" s="2">
        <v>2044.5139999999992</v>
      </c>
    </row>
    <row r="1290" spans="2:4" x14ac:dyDescent="0.25">
      <c r="B1290" s="14">
        <v>42009</v>
      </c>
      <c r="C1290" s="2">
        <v>1.1399999999999999</v>
      </c>
      <c r="D1290" s="2">
        <v>2045.6539999999993</v>
      </c>
    </row>
    <row r="1291" spans="2:4" x14ac:dyDescent="0.25">
      <c r="B1291" s="14">
        <v>42010</v>
      </c>
      <c r="C1291" s="2">
        <v>0.87</v>
      </c>
      <c r="D1291" s="2">
        <v>2046.5239999999992</v>
      </c>
    </row>
    <row r="1292" spans="2:4" x14ac:dyDescent="0.25">
      <c r="B1292" s="14">
        <v>42011</v>
      </c>
      <c r="C1292" s="2">
        <v>1.21</v>
      </c>
      <c r="D1292" s="2">
        <v>2047.7339999999992</v>
      </c>
    </row>
    <row r="1293" spans="2:4" x14ac:dyDescent="0.25">
      <c r="B1293" s="14">
        <v>42012</v>
      </c>
      <c r="C1293" s="2">
        <v>0.05</v>
      </c>
      <c r="D1293" s="2">
        <v>2047.7839999999992</v>
      </c>
    </row>
    <row r="1294" spans="2:4" x14ac:dyDescent="0.25">
      <c r="B1294" s="14">
        <v>42013</v>
      </c>
      <c r="C1294" s="2">
        <v>0.03</v>
      </c>
      <c r="D1294" s="2">
        <v>2047.8139999999992</v>
      </c>
    </row>
    <row r="1295" spans="2:4" x14ac:dyDescent="0.25">
      <c r="B1295" s="14">
        <v>42014</v>
      </c>
      <c r="C1295" s="2">
        <v>7.0000000000000007E-2</v>
      </c>
      <c r="D1295" s="2">
        <v>2047.8839999999991</v>
      </c>
    </row>
    <row r="1296" spans="2:4" x14ac:dyDescent="0.25">
      <c r="B1296" s="14">
        <v>42015</v>
      </c>
      <c r="C1296" s="2">
        <v>0.23</v>
      </c>
      <c r="D1296" s="2">
        <v>2048.1139999999991</v>
      </c>
    </row>
    <row r="1297" spans="2:4" x14ac:dyDescent="0.25">
      <c r="B1297" s="14">
        <v>42016</v>
      </c>
      <c r="C1297" s="2">
        <v>0.1</v>
      </c>
      <c r="D1297" s="2">
        <v>2048.213999999999</v>
      </c>
    </row>
    <row r="1298" spans="2:4" x14ac:dyDescent="0.25">
      <c r="B1298" s="14">
        <v>42017</v>
      </c>
      <c r="C1298" s="2">
        <v>0.24</v>
      </c>
      <c r="D1298" s="2">
        <v>2048.4539999999988</v>
      </c>
    </row>
    <row r="1299" spans="2:4" x14ac:dyDescent="0.25">
      <c r="B1299" s="14">
        <v>42018</v>
      </c>
      <c r="C1299" s="2">
        <v>0.17</v>
      </c>
      <c r="D1299" s="2">
        <v>2048.6239999999989</v>
      </c>
    </row>
    <row r="1300" spans="2:4" x14ac:dyDescent="0.25">
      <c r="B1300" s="14">
        <v>42019</v>
      </c>
      <c r="C1300" s="2">
        <v>0.15</v>
      </c>
      <c r="D1300" s="2">
        <v>2048.773999999999</v>
      </c>
    </row>
    <row r="1301" spans="2:4" x14ac:dyDescent="0.25">
      <c r="B1301" s="14">
        <v>42020</v>
      </c>
      <c r="C1301" s="2">
        <v>0.47</v>
      </c>
      <c r="D1301" s="2">
        <v>2049.2439999999988</v>
      </c>
    </row>
    <row r="1302" spans="2:4" x14ac:dyDescent="0.25">
      <c r="B1302" s="14">
        <v>42021</v>
      </c>
      <c r="C1302" s="2">
        <v>1.22</v>
      </c>
      <c r="D1302" s="2">
        <v>2050.4639999999986</v>
      </c>
    </row>
    <row r="1303" spans="2:4" x14ac:dyDescent="0.25">
      <c r="B1303" s="14">
        <v>42022</v>
      </c>
      <c r="C1303" s="2">
        <v>0.74</v>
      </c>
      <c r="D1303" s="2">
        <v>2051.2039999999984</v>
      </c>
    </row>
    <row r="1304" spans="2:4" x14ac:dyDescent="0.25">
      <c r="B1304" s="14">
        <v>42023</v>
      </c>
      <c r="C1304" s="2">
        <v>0.4</v>
      </c>
      <c r="D1304" s="2">
        <v>2051.6039999999985</v>
      </c>
    </row>
    <row r="1305" spans="2:4" x14ac:dyDescent="0.25">
      <c r="B1305" s="14">
        <v>42024</v>
      </c>
      <c r="C1305" s="2">
        <v>0.54</v>
      </c>
      <c r="D1305" s="2">
        <v>2052.1439999999984</v>
      </c>
    </row>
    <row r="1306" spans="2:4" x14ac:dyDescent="0.25">
      <c r="B1306" s="14">
        <v>42025</v>
      </c>
      <c r="C1306" s="2">
        <v>1.03</v>
      </c>
      <c r="D1306" s="2">
        <v>2053.1739999999986</v>
      </c>
    </row>
    <row r="1307" spans="2:4" x14ac:dyDescent="0.25">
      <c r="B1307" s="14">
        <v>42026</v>
      </c>
      <c r="C1307" s="2">
        <v>0.11</v>
      </c>
      <c r="D1307" s="2">
        <v>2053.2839999999987</v>
      </c>
    </row>
    <row r="1308" spans="2:4" x14ac:dyDescent="0.25">
      <c r="B1308" s="14">
        <v>42027</v>
      </c>
      <c r="C1308" s="2">
        <v>7.0000000000000007E-2</v>
      </c>
      <c r="D1308" s="2">
        <v>2053.3539999999989</v>
      </c>
    </row>
    <row r="1309" spans="2:4" x14ac:dyDescent="0.25">
      <c r="B1309" s="14">
        <v>42028</v>
      </c>
      <c r="C1309" s="2">
        <v>0</v>
      </c>
      <c r="D1309" s="2">
        <v>2053.3539999999989</v>
      </c>
    </row>
    <row r="1310" spans="2:4" x14ac:dyDescent="0.25">
      <c r="B1310" s="14">
        <v>42029</v>
      </c>
      <c r="C1310" s="2">
        <v>0.15</v>
      </c>
      <c r="D1310" s="2">
        <v>2053.503999999999</v>
      </c>
    </row>
    <row r="1311" spans="2:4" x14ac:dyDescent="0.25">
      <c r="B1311" s="14">
        <v>42030</v>
      </c>
      <c r="C1311" s="2">
        <v>0.05</v>
      </c>
      <c r="D1311" s="2">
        <v>2053.5539999999992</v>
      </c>
    </row>
    <row r="1312" spans="2:4" x14ac:dyDescent="0.25">
      <c r="B1312" s="14">
        <v>42031</v>
      </c>
      <c r="C1312" s="2">
        <v>0.26</v>
      </c>
      <c r="D1312" s="2">
        <v>2053.8139999999994</v>
      </c>
    </row>
    <row r="1313" spans="2:4" x14ac:dyDescent="0.25">
      <c r="B1313" s="14">
        <v>42032</v>
      </c>
      <c r="C1313" s="2">
        <v>0.35</v>
      </c>
      <c r="D1313" s="2">
        <v>2054.1639999999993</v>
      </c>
    </row>
    <row r="1314" spans="2:4" x14ac:dyDescent="0.25">
      <c r="B1314" s="14">
        <v>42033</v>
      </c>
      <c r="C1314" s="2">
        <v>0.47</v>
      </c>
      <c r="D1314" s="2">
        <v>2054.6339999999991</v>
      </c>
    </row>
    <row r="1315" spans="2:4" x14ac:dyDescent="0.25">
      <c r="B1315" s="14">
        <v>42034</v>
      </c>
      <c r="C1315" s="2">
        <v>0.3</v>
      </c>
      <c r="D1315" s="2">
        <v>2054.9339999999993</v>
      </c>
    </row>
    <row r="1316" spans="2:4" x14ac:dyDescent="0.25">
      <c r="B1316" s="14">
        <v>42035</v>
      </c>
      <c r="C1316" s="2">
        <v>0.87</v>
      </c>
      <c r="D1316" s="2">
        <v>2055.8039999999992</v>
      </c>
    </row>
    <row r="1317" spans="2:4" x14ac:dyDescent="0.25">
      <c r="B1317" s="14">
        <v>42036</v>
      </c>
      <c r="C1317" s="2">
        <v>0.18</v>
      </c>
      <c r="D1317" s="2">
        <v>2055.983999999999</v>
      </c>
    </row>
    <row r="1318" spans="2:4" x14ac:dyDescent="0.25">
      <c r="B1318" s="14">
        <v>42037</v>
      </c>
      <c r="C1318" s="2">
        <v>0.13</v>
      </c>
      <c r="D1318" s="2">
        <v>2056.1139999999991</v>
      </c>
    </row>
    <row r="1319" spans="2:4" x14ac:dyDescent="0.25">
      <c r="B1319" s="14">
        <v>42038</v>
      </c>
      <c r="C1319" s="2">
        <v>0.47</v>
      </c>
      <c r="D1319" s="2">
        <v>2056.5839999999989</v>
      </c>
    </row>
    <row r="1320" spans="2:4" x14ac:dyDescent="0.25">
      <c r="B1320" s="14">
        <v>42039</v>
      </c>
      <c r="C1320" s="2">
        <v>1.29</v>
      </c>
      <c r="D1320" s="2">
        <v>2057.8739999999989</v>
      </c>
    </row>
    <row r="1321" spans="2:4" x14ac:dyDescent="0.25">
      <c r="B1321" s="14">
        <v>42040</v>
      </c>
      <c r="C1321" s="2">
        <v>0.06</v>
      </c>
      <c r="D1321" s="2">
        <v>2057.9339999999988</v>
      </c>
    </row>
    <row r="1322" spans="2:4" x14ac:dyDescent="0.25">
      <c r="B1322" s="14">
        <v>42041</v>
      </c>
      <c r="C1322" s="2">
        <v>1.3</v>
      </c>
      <c r="D1322" s="2">
        <v>2059.233999999999</v>
      </c>
    </row>
    <row r="1323" spans="2:4" x14ac:dyDescent="0.25">
      <c r="B1323" s="14">
        <v>42042</v>
      </c>
      <c r="C1323" s="2">
        <v>1.8</v>
      </c>
      <c r="D1323" s="2">
        <v>2061.0339999999992</v>
      </c>
    </row>
    <row r="1324" spans="2:4" x14ac:dyDescent="0.25">
      <c r="B1324" s="14">
        <v>42043</v>
      </c>
      <c r="C1324" s="2">
        <v>0.72</v>
      </c>
      <c r="D1324" s="2">
        <v>2061.753999999999</v>
      </c>
    </row>
    <row r="1325" spans="2:4" x14ac:dyDescent="0.25">
      <c r="B1325" s="14">
        <v>42044</v>
      </c>
      <c r="C1325" s="2">
        <v>0.09</v>
      </c>
      <c r="D1325" s="2">
        <v>2061.8439999999991</v>
      </c>
    </row>
    <row r="1326" spans="2:4" x14ac:dyDescent="0.25">
      <c r="B1326" s="14">
        <v>42045</v>
      </c>
      <c r="C1326" s="2">
        <v>0.21</v>
      </c>
      <c r="D1326" s="2">
        <v>2062.0539999999992</v>
      </c>
    </row>
    <row r="1327" spans="2:4" x14ac:dyDescent="0.25">
      <c r="B1327" s="14">
        <v>42046</v>
      </c>
      <c r="C1327" s="2">
        <v>1.81</v>
      </c>
      <c r="D1327" s="2">
        <v>2063.8639999999991</v>
      </c>
    </row>
    <row r="1328" spans="2:4" x14ac:dyDescent="0.25">
      <c r="B1328" s="14">
        <v>42047</v>
      </c>
      <c r="C1328" s="2">
        <v>2.15</v>
      </c>
      <c r="D1328" s="2">
        <v>2066.0139999999992</v>
      </c>
    </row>
    <row r="1329" spans="2:4" x14ac:dyDescent="0.25">
      <c r="B1329" s="14">
        <v>42048</v>
      </c>
      <c r="C1329" s="2">
        <v>2.11</v>
      </c>
      <c r="D1329" s="2">
        <v>2068.1239999999993</v>
      </c>
    </row>
    <row r="1330" spans="2:4" x14ac:dyDescent="0.25">
      <c r="B1330" s="14">
        <v>42049</v>
      </c>
      <c r="C1330" s="2">
        <v>1.35</v>
      </c>
      <c r="D1330" s="2">
        <v>2069.4739999999993</v>
      </c>
    </row>
    <row r="1331" spans="2:4" x14ac:dyDescent="0.25">
      <c r="B1331" s="14">
        <v>42050</v>
      </c>
      <c r="C1331" s="2">
        <v>2.23</v>
      </c>
      <c r="D1331" s="2">
        <v>2071.7039999999993</v>
      </c>
    </row>
    <row r="1332" spans="2:4" x14ac:dyDescent="0.25">
      <c r="B1332" s="14">
        <v>42051</v>
      </c>
      <c r="C1332" s="2">
        <v>2.0699999999999998</v>
      </c>
      <c r="D1332" s="2">
        <v>2073.7739999999994</v>
      </c>
    </row>
    <row r="1333" spans="2:4" x14ac:dyDescent="0.25">
      <c r="B1333" s="14">
        <v>42052</v>
      </c>
      <c r="C1333" s="2">
        <v>0.17</v>
      </c>
      <c r="D1333" s="2">
        <v>2073.9439999999995</v>
      </c>
    </row>
    <row r="1334" spans="2:4" x14ac:dyDescent="0.25">
      <c r="B1334" s="14">
        <v>42053</v>
      </c>
      <c r="C1334" s="2">
        <v>1.06</v>
      </c>
      <c r="D1334" s="2">
        <v>2075.0039999999995</v>
      </c>
    </row>
    <row r="1335" spans="2:4" x14ac:dyDescent="0.25">
      <c r="B1335" s="14">
        <v>42054</v>
      </c>
      <c r="C1335" s="2">
        <v>2.1800000000000002</v>
      </c>
      <c r="D1335" s="2">
        <v>2077.1839999999993</v>
      </c>
    </row>
    <row r="1336" spans="2:4" x14ac:dyDescent="0.25">
      <c r="B1336" s="14">
        <v>42055</v>
      </c>
      <c r="C1336" s="2">
        <v>0.27</v>
      </c>
      <c r="D1336" s="2">
        <v>2077.4539999999993</v>
      </c>
    </row>
    <row r="1337" spans="2:4" x14ac:dyDescent="0.25">
      <c r="B1337" s="14">
        <v>42056</v>
      </c>
      <c r="C1337" s="2">
        <v>0.92</v>
      </c>
      <c r="D1337" s="2">
        <v>2078.3739999999993</v>
      </c>
    </row>
    <row r="1338" spans="2:4" x14ac:dyDescent="0.25">
      <c r="B1338" s="14">
        <v>42057</v>
      </c>
      <c r="C1338" s="2">
        <v>1.74</v>
      </c>
      <c r="D1338" s="2">
        <v>2080.1139999999991</v>
      </c>
    </row>
    <row r="1339" spans="2:4" x14ac:dyDescent="0.25">
      <c r="B1339" s="14">
        <v>42058</v>
      </c>
      <c r="C1339" s="2">
        <v>0.87</v>
      </c>
      <c r="D1339" s="2">
        <v>2080.983999999999</v>
      </c>
    </row>
    <row r="1340" spans="2:4" x14ac:dyDescent="0.25">
      <c r="B1340" s="14">
        <v>42059</v>
      </c>
      <c r="C1340" s="2">
        <v>1.06</v>
      </c>
      <c r="D1340" s="2">
        <v>2082.043999999999</v>
      </c>
    </row>
    <row r="1341" spans="2:4" x14ac:dyDescent="0.25">
      <c r="B1341" s="14">
        <v>42060</v>
      </c>
      <c r="C1341" s="2">
        <v>0.73</v>
      </c>
      <c r="D1341" s="2">
        <v>2082.773999999999</v>
      </c>
    </row>
    <row r="1342" spans="2:4" x14ac:dyDescent="0.25">
      <c r="B1342" s="14">
        <v>42061</v>
      </c>
      <c r="C1342" s="2">
        <v>0.98</v>
      </c>
      <c r="D1342" s="2">
        <v>2083.753999999999</v>
      </c>
    </row>
    <row r="1343" spans="2:4" x14ac:dyDescent="0.25">
      <c r="B1343" s="14">
        <v>42062</v>
      </c>
      <c r="C1343" s="2">
        <v>1.1599999999999999</v>
      </c>
      <c r="D1343" s="2">
        <v>2084.9139999999989</v>
      </c>
    </row>
    <row r="1344" spans="2:4" x14ac:dyDescent="0.25">
      <c r="B1344" s="14">
        <v>42063</v>
      </c>
      <c r="C1344" s="2">
        <v>2.63</v>
      </c>
      <c r="D1344" s="2">
        <v>2087.543999999999</v>
      </c>
    </row>
    <row r="1345" spans="2:4" x14ac:dyDescent="0.25">
      <c r="B1345" s="14">
        <v>42064</v>
      </c>
      <c r="C1345" s="2">
        <v>1.35</v>
      </c>
      <c r="D1345" s="2">
        <v>2088.8939999999989</v>
      </c>
    </row>
    <row r="1346" spans="2:4" x14ac:dyDescent="0.25">
      <c r="B1346" s="14">
        <v>42065</v>
      </c>
      <c r="C1346" s="2">
        <v>0.79</v>
      </c>
      <c r="D1346" s="2">
        <v>2089.6839999999988</v>
      </c>
    </row>
    <row r="1347" spans="2:4" x14ac:dyDescent="0.25">
      <c r="B1347" s="14">
        <v>42066</v>
      </c>
      <c r="C1347" s="2">
        <v>1.01</v>
      </c>
      <c r="D1347" s="2">
        <v>2090.6939999999991</v>
      </c>
    </row>
    <row r="1348" spans="2:4" x14ac:dyDescent="0.25">
      <c r="B1348" s="14">
        <v>42067</v>
      </c>
      <c r="C1348" s="2">
        <v>1.43</v>
      </c>
      <c r="D1348" s="2">
        <v>2092.1239999999989</v>
      </c>
    </row>
    <row r="1349" spans="2:4" x14ac:dyDescent="0.25">
      <c r="B1349" s="14">
        <v>42068</v>
      </c>
      <c r="C1349" s="2">
        <v>1.52</v>
      </c>
      <c r="D1349" s="2">
        <v>2093.6439999999989</v>
      </c>
    </row>
    <row r="1350" spans="2:4" x14ac:dyDescent="0.25">
      <c r="B1350" s="14">
        <v>42069</v>
      </c>
      <c r="C1350" s="2">
        <v>1.55</v>
      </c>
      <c r="D1350" s="2">
        <v>2095.1939999999991</v>
      </c>
    </row>
    <row r="1351" spans="2:4" x14ac:dyDescent="0.25">
      <c r="B1351" s="14">
        <v>42070</v>
      </c>
      <c r="C1351" s="2">
        <v>2.02</v>
      </c>
      <c r="D1351" s="2">
        <v>2097.213999999999</v>
      </c>
    </row>
    <row r="1352" spans="2:4" x14ac:dyDescent="0.25">
      <c r="B1352" s="14">
        <v>42071</v>
      </c>
      <c r="C1352" s="2">
        <v>2.59</v>
      </c>
      <c r="D1352" s="2">
        <v>2099.8039999999992</v>
      </c>
    </row>
    <row r="1353" spans="2:4" x14ac:dyDescent="0.25">
      <c r="B1353" s="14">
        <v>42072</v>
      </c>
      <c r="C1353" s="2">
        <v>0.88</v>
      </c>
      <c r="D1353" s="2">
        <v>2100.6839999999993</v>
      </c>
    </row>
    <row r="1354" spans="2:4" x14ac:dyDescent="0.25">
      <c r="B1354" s="14">
        <v>42073</v>
      </c>
      <c r="C1354" s="2">
        <v>1.24</v>
      </c>
      <c r="D1354" s="2">
        <v>2101.9239999999991</v>
      </c>
    </row>
    <row r="1355" spans="2:4" x14ac:dyDescent="0.25">
      <c r="B1355" s="14">
        <v>42074</v>
      </c>
      <c r="C1355" s="2">
        <v>3.05</v>
      </c>
      <c r="D1355" s="2">
        <v>2104.9739999999993</v>
      </c>
    </row>
    <row r="1356" spans="2:4" x14ac:dyDescent="0.25">
      <c r="B1356" s="14">
        <v>42075</v>
      </c>
      <c r="C1356" s="2">
        <v>3.14</v>
      </c>
      <c r="D1356" s="2">
        <v>2108.1139999999991</v>
      </c>
    </row>
    <row r="1357" spans="2:4" x14ac:dyDescent="0.25">
      <c r="B1357" s="14">
        <v>42076</v>
      </c>
      <c r="C1357" s="2">
        <v>2.4</v>
      </c>
      <c r="D1357" s="2">
        <v>2110.5139999999992</v>
      </c>
    </row>
    <row r="1358" spans="2:4" x14ac:dyDescent="0.25">
      <c r="B1358" s="14">
        <v>42077</v>
      </c>
      <c r="C1358" s="2">
        <v>1.07</v>
      </c>
      <c r="D1358" s="2">
        <v>2111.5839999999994</v>
      </c>
    </row>
    <row r="1359" spans="2:4" x14ac:dyDescent="0.25">
      <c r="B1359" s="14">
        <v>42078</v>
      </c>
      <c r="C1359" s="2">
        <v>0.26</v>
      </c>
      <c r="D1359" s="2">
        <v>2111.8439999999996</v>
      </c>
    </row>
    <row r="1360" spans="2:4" x14ac:dyDescent="0.25">
      <c r="B1360" s="14">
        <v>42079</v>
      </c>
      <c r="C1360" s="2">
        <v>3.2</v>
      </c>
      <c r="D1360" s="2">
        <v>2115.0439999999994</v>
      </c>
    </row>
    <row r="1361" spans="2:4" x14ac:dyDescent="0.25">
      <c r="B1361" s="14">
        <v>42080</v>
      </c>
      <c r="C1361" s="2">
        <v>3.06</v>
      </c>
      <c r="D1361" s="2">
        <v>2118.1039999999994</v>
      </c>
    </row>
    <row r="1362" spans="2:4" x14ac:dyDescent="0.25">
      <c r="B1362" s="14">
        <v>42081</v>
      </c>
      <c r="C1362" s="2">
        <v>2.6</v>
      </c>
      <c r="D1362" s="2">
        <v>2120.7039999999993</v>
      </c>
    </row>
    <row r="1363" spans="2:4" x14ac:dyDescent="0.25">
      <c r="B1363" s="14">
        <v>42082</v>
      </c>
      <c r="C1363" s="2">
        <v>0.2</v>
      </c>
      <c r="D1363" s="2">
        <v>2120.9039999999991</v>
      </c>
    </row>
    <row r="1364" spans="2:4" x14ac:dyDescent="0.25">
      <c r="B1364" s="14">
        <v>42083</v>
      </c>
      <c r="C1364" s="2">
        <v>0.88</v>
      </c>
      <c r="D1364" s="2">
        <v>2121.7839999999992</v>
      </c>
    </row>
    <row r="1365" spans="2:4" x14ac:dyDescent="0.25">
      <c r="B1365" s="14">
        <v>42084</v>
      </c>
      <c r="C1365" s="2">
        <v>0.63</v>
      </c>
      <c r="D1365" s="2">
        <v>2122.4139999999993</v>
      </c>
    </row>
    <row r="1366" spans="2:4" x14ac:dyDescent="0.25">
      <c r="B1366" s="14">
        <v>42085</v>
      </c>
      <c r="C1366" s="2">
        <v>1.59</v>
      </c>
      <c r="D1366" s="2">
        <v>2124.0039999999995</v>
      </c>
    </row>
    <row r="1367" spans="2:4" x14ac:dyDescent="0.25">
      <c r="B1367" s="14">
        <v>42086</v>
      </c>
      <c r="C1367" s="2">
        <v>2.98</v>
      </c>
      <c r="D1367" s="2">
        <v>2126.9839999999995</v>
      </c>
    </row>
    <row r="1368" spans="2:4" x14ac:dyDescent="0.25">
      <c r="B1368" s="14">
        <v>42087</v>
      </c>
      <c r="C1368" s="2">
        <v>2.4300000000000002</v>
      </c>
      <c r="D1368" s="2">
        <v>2129.4139999999993</v>
      </c>
    </row>
    <row r="1369" spans="2:4" x14ac:dyDescent="0.25">
      <c r="B1369" s="14">
        <v>42088</v>
      </c>
      <c r="C1369" s="2">
        <v>0.37</v>
      </c>
      <c r="D1369" s="2">
        <v>2129.7839999999992</v>
      </c>
    </row>
    <row r="1370" spans="2:4" x14ac:dyDescent="0.25">
      <c r="B1370" s="14">
        <v>42089</v>
      </c>
      <c r="C1370" s="2">
        <v>1.25</v>
      </c>
      <c r="D1370" s="2">
        <v>2131.0339999999992</v>
      </c>
    </row>
    <row r="1371" spans="2:4" x14ac:dyDescent="0.25">
      <c r="B1371" s="14">
        <v>42090</v>
      </c>
      <c r="C1371" s="2">
        <v>1.46</v>
      </c>
      <c r="D1371" s="2">
        <v>2132.4939999999992</v>
      </c>
    </row>
    <row r="1372" spans="2:4" x14ac:dyDescent="0.25">
      <c r="B1372" s="14">
        <v>42091</v>
      </c>
      <c r="C1372" s="2">
        <v>0.96</v>
      </c>
      <c r="D1372" s="2">
        <v>2133.4539999999993</v>
      </c>
    </row>
    <row r="1373" spans="2:4" x14ac:dyDescent="0.25">
      <c r="B1373" s="14">
        <v>42092</v>
      </c>
      <c r="C1373" s="2">
        <v>0.43</v>
      </c>
      <c r="D1373" s="2">
        <v>2133.8839999999991</v>
      </c>
    </row>
    <row r="1374" spans="2:4" x14ac:dyDescent="0.25">
      <c r="B1374" s="14">
        <v>42093</v>
      </c>
      <c r="C1374" s="2">
        <v>2.06</v>
      </c>
      <c r="D1374" s="2">
        <v>2135.9439999999991</v>
      </c>
    </row>
    <row r="1375" spans="2:4" x14ac:dyDescent="0.25">
      <c r="B1375" s="14">
        <v>42094</v>
      </c>
      <c r="C1375" s="2">
        <v>1.77</v>
      </c>
      <c r="D1375" s="2">
        <v>2137.713999999999</v>
      </c>
    </row>
    <row r="1376" spans="2:4" x14ac:dyDescent="0.25">
      <c r="B1376" s="14">
        <v>42095</v>
      </c>
      <c r="C1376" s="2">
        <v>1.72</v>
      </c>
      <c r="D1376" s="2">
        <v>2139.4339999999988</v>
      </c>
    </row>
    <row r="1377" spans="2:4" x14ac:dyDescent="0.25">
      <c r="B1377" s="14">
        <v>42096</v>
      </c>
      <c r="C1377" s="2">
        <v>2.2799999999999998</v>
      </c>
      <c r="D1377" s="2">
        <v>2141.713999999999</v>
      </c>
    </row>
    <row r="1378" spans="2:4" x14ac:dyDescent="0.25">
      <c r="B1378" s="14">
        <v>42097</v>
      </c>
      <c r="C1378" s="2">
        <v>1.71</v>
      </c>
      <c r="D1378" s="2">
        <v>2143.4239999999991</v>
      </c>
    </row>
    <row r="1379" spans="2:4" x14ac:dyDescent="0.25">
      <c r="B1379" s="14">
        <v>42098</v>
      </c>
      <c r="C1379" s="2">
        <v>2.0099999999999998</v>
      </c>
      <c r="D1379" s="2">
        <v>2145.4339999999993</v>
      </c>
    </row>
    <row r="1380" spans="2:4" x14ac:dyDescent="0.25">
      <c r="B1380" s="14">
        <v>42099</v>
      </c>
      <c r="C1380" s="2">
        <v>2.97</v>
      </c>
      <c r="D1380" s="2">
        <v>2148.4039999999991</v>
      </c>
    </row>
    <row r="1381" spans="2:4" x14ac:dyDescent="0.25">
      <c r="B1381" s="14">
        <v>42100</v>
      </c>
      <c r="C1381" s="2">
        <v>1.25</v>
      </c>
      <c r="D1381" s="2">
        <v>2149.6539999999991</v>
      </c>
    </row>
    <row r="1382" spans="2:4" x14ac:dyDescent="0.25">
      <c r="B1382" s="14">
        <v>42101</v>
      </c>
      <c r="C1382" s="2">
        <v>2.86</v>
      </c>
      <c r="D1382" s="2">
        <v>2152.5139999999992</v>
      </c>
    </row>
    <row r="1383" spans="2:4" x14ac:dyDescent="0.25">
      <c r="B1383" s="14">
        <v>42102</v>
      </c>
      <c r="C1383" s="2">
        <v>2.66</v>
      </c>
      <c r="D1383" s="2">
        <v>2155.1739999999991</v>
      </c>
    </row>
    <row r="1384" spans="2:4" x14ac:dyDescent="0.25">
      <c r="B1384" s="14">
        <v>42103</v>
      </c>
      <c r="C1384" s="2">
        <v>3.37</v>
      </c>
      <c r="D1384" s="2">
        <v>2158.543999999999</v>
      </c>
    </row>
    <row r="1385" spans="2:4" x14ac:dyDescent="0.25">
      <c r="B1385" s="14">
        <v>42104</v>
      </c>
      <c r="C1385" s="2">
        <v>3.39</v>
      </c>
      <c r="D1385" s="2">
        <v>2161.9339999999988</v>
      </c>
    </row>
    <row r="1386" spans="2:4" x14ac:dyDescent="0.25">
      <c r="B1386" s="14">
        <v>42105</v>
      </c>
      <c r="C1386" s="2">
        <v>0.92</v>
      </c>
      <c r="D1386" s="2">
        <v>2162.8539999999989</v>
      </c>
    </row>
    <row r="1387" spans="2:4" x14ac:dyDescent="0.25">
      <c r="B1387" s="14">
        <v>42106</v>
      </c>
      <c r="C1387" s="2">
        <v>3.6</v>
      </c>
      <c r="D1387" s="2">
        <v>2166.4539999999988</v>
      </c>
    </row>
    <row r="1388" spans="2:4" x14ac:dyDescent="0.25">
      <c r="B1388" s="14">
        <v>42107</v>
      </c>
      <c r="C1388" s="2">
        <v>2.92</v>
      </c>
      <c r="D1388" s="2">
        <v>2169.3739999999989</v>
      </c>
    </row>
    <row r="1389" spans="2:4" x14ac:dyDescent="0.25">
      <c r="B1389" s="14">
        <v>42108</v>
      </c>
      <c r="C1389" s="2">
        <v>3.7</v>
      </c>
      <c r="D1389" s="2">
        <v>2173.0739999999987</v>
      </c>
    </row>
    <row r="1390" spans="2:4" x14ac:dyDescent="0.25">
      <c r="B1390" s="14">
        <v>42109</v>
      </c>
      <c r="C1390" s="2">
        <v>3.62</v>
      </c>
      <c r="D1390" s="2">
        <v>2176.6939999999986</v>
      </c>
    </row>
    <row r="1391" spans="2:4" x14ac:dyDescent="0.25">
      <c r="B1391" s="14">
        <v>42110</v>
      </c>
      <c r="C1391" s="2">
        <v>2.85</v>
      </c>
      <c r="D1391" s="2">
        <v>2179.5439999999985</v>
      </c>
    </row>
    <row r="1392" spans="2:4" x14ac:dyDescent="0.25">
      <c r="B1392" s="14">
        <v>42111</v>
      </c>
      <c r="C1392" s="2">
        <v>3.16</v>
      </c>
      <c r="D1392" s="2">
        <v>2182.7039999999984</v>
      </c>
    </row>
    <row r="1393" spans="2:4" x14ac:dyDescent="0.25">
      <c r="B1393" s="14">
        <v>42112</v>
      </c>
      <c r="C1393" s="2">
        <v>3.7</v>
      </c>
      <c r="D1393" s="2">
        <v>2186.4039999999982</v>
      </c>
    </row>
    <row r="1394" spans="2:4" x14ac:dyDescent="0.25">
      <c r="B1394" s="14">
        <v>42113</v>
      </c>
      <c r="C1394" s="2">
        <v>3.79</v>
      </c>
      <c r="D1394" s="2">
        <v>2190.1939999999981</v>
      </c>
    </row>
    <row r="1395" spans="2:4" x14ac:dyDescent="0.25">
      <c r="B1395" s="14">
        <v>42114</v>
      </c>
      <c r="C1395" s="2">
        <v>3.83</v>
      </c>
      <c r="D1395" s="2">
        <v>2194.0239999999981</v>
      </c>
    </row>
    <row r="1396" spans="2:4" x14ac:dyDescent="0.25">
      <c r="B1396" s="14">
        <v>42115</v>
      </c>
      <c r="C1396" s="2">
        <v>3.79</v>
      </c>
      <c r="D1396" s="2">
        <v>2197.813999999998</v>
      </c>
    </row>
    <row r="1397" spans="2:4" x14ac:dyDescent="0.25">
      <c r="B1397" s="14">
        <v>42116</v>
      </c>
      <c r="C1397" s="2">
        <v>3.3</v>
      </c>
      <c r="D1397" s="2">
        <v>2201.1139999999982</v>
      </c>
    </row>
    <row r="1398" spans="2:4" x14ac:dyDescent="0.25">
      <c r="B1398" s="14">
        <v>42117</v>
      </c>
      <c r="C1398" s="2">
        <v>3.72</v>
      </c>
      <c r="D1398" s="2">
        <v>2204.833999999998</v>
      </c>
    </row>
    <row r="1399" spans="2:4" x14ac:dyDescent="0.25">
      <c r="B1399" s="14">
        <v>42118</v>
      </c>
      <c r="C1399" s="2">
        <v>3.45</v>
      </c>
      <c r="D1399" s="2">
        <v>2208.2839999999978</v>
      </c>
    </row>
    <row r="1400" spans="2:4" x14ac:dyDescent="0.25">
      <c r="B1400" s="14">
        <v>42119</v>
      </c>
      <c r="C1400" s="2">
        <v>1.6</v>
      </c>
      <c r="D1400" s="2">
        <v>2209.8839999999977</v>
      </c>
    </row>
    <row r="1401" spans="2:4" x14ac:dyDescent="0.25">
      <c r="B1401" s="14">
        <v>42120</v>
      </c>
      <c r="C1401" s="2">
        <v>1.46</v>
      </c>
      <c r="D1401" s="2">
        <v>2211.3439999999978</v>
      </c>
    </row>
    <row r="1402" spans="2:4" x14ac:dyDescent="0.25">
      <c r="B1402" s="14">
        <v>42121</v>
      </c>
      <c r="C1402" s="2">
        <v>1</v>
      </c>
      <c r="D1402" s="2">
        <v>2212.3439999999978</v>
      </c>
    </row>
    <row r="1403" spans="2:4" x14ac:dyDescent="0.25">
      <c r="B1403" s="14">
        <v>42122</v>
      </c>
      <c r="C1403" s="2">
        <v>2.66</v>
      </c>
      <c r="D1403" s="2">
        <v>2215.0039999999976</v>
      </c>
    </row>
    <row r="1404" spans="2:4" x14ac:dyDescent="0.25">
      <c r="B1404" s="14">
        <v>42123</v>
      </c>
      <c r="C1404" s="2">
        <v>2.12</v>
      </c>
      <c r="D1404" s="2">
        <v>2217.1239999999975</v>
      </c>
    </row>
    <row r="1405" spans="2:4" x14ac:dyDescent="0.25">
      <c r="B1405" s="14">
        <v>42124</v>
      </c>
      <c r="C1405" s="2">
        <v>1.3</v>
      </c>
      <c r="D1405" s="2">
        <v>2218.4239999999977</v>
      </c>
    </row>
    <row r="1406" spans="2:4" x14ac:dyDescent="0.25">
      <c r="B1406" s="14">
        <v>42125</v>
      </c>
      <c r="C1406" s="2">
        <v>2.98</v>
      </c>
      <c r="D1406" s="2">
        <v>2221.4039999999977</v>
      </c>
    </row>
    <row r="1407" spans="2:4" x14ac:dyDescent="0.25">
      <c r="B1407" s="14">
        <v>42126</v>
      </c>
      <c r="C1407" s="2">
        <v>2.2999999999999998</v>
      </c>
      <c r="D1407" s="2">
        <v>2223.7039999999979</v>
      </c>
    </row>
    <row r="1408" spans="2:4" x14ac:dyDescent="0.25">
      <c r="B1408" s="14">
        <v>42127</v>
      </c>
      <c r="C1408" s="2">
        <v>1.1399999999999999</v>
      </c>
      <c r="D1408" s="2">
        <v>2224.8439999999978</v>
      </c>
    </row>
    <row r="1409" spans="2:4" x14ac:dyDescent="0.25">
      <c r="B1409" s="14">
        <v>42128</v>
      </c>
      <c r="C1409" s="2">
        <v>2.68</v>
      </c>
      <c r="D1409" s="2">
        <v>2227.5239999999976</v>
      </c>
    </row>
    <row r="1410" spans="2:4" x14ac:dyDescent="0.25">
      <c r="B1410" s="14">
        <v>42129</v>
      </c>
      <c r="C1410" s="2">
        <v>2.66</v>
      </c>
      <c r="D1410" s="2">
        <v>2230.1839999999975</v>
      </c>
    </row>
    <row r="1411" spans="2:4" x14ac:dyDescent="0.25">
      <c r="B1411" s="14">
        <v>42130</v>
      </c>
      <c r="C1411" s="2">
        <v>2.57</v>
      </c>
      <c r="D1411" s="2">
        <v>2232.7539999999976</v>
      </c>
    </row>
    <row r="1412" spans="2:4" x14ac:dyDescent="0.25">
      <c r="B1412" s="14">
        <v>42131</v>
      </c>
      <c r="C1412" s="2">
        <v>2.89</v>
      </c>
      <c r="D1412" s="2">
        <v>2235.6439999999975</v>
      </c>
    </row>
    <row r="1413" spans="2:4" x14ac:dyDescent="0.25">
      <c r="B1413" s="14">
        <v>42132</v>
      </c>
      <c r="C1413" s="2">
        <v>2.79</v>
      </c>
      <c r="D1413" s="2">
        <v>2238.4339999999975</v>
      </c>
    </row>
    <row r="1414" spans="2:4" x14ac:dyDescent="0.25">
      <c r="B1414" s="14">
        <v>42133</v>
      </c>
      <c r="C1414" s="2">
        <v>3.04</v>
      </c>
      <c r="D1414" s="2">
        <v>2241.4739999999974</v>
      </c>
    </row>
    <row r="1415" spans="2:4" x14ac:dyDescent="0.25">
      <c r="B1415" s="14">
        <v>42134</v>
      </c>
      <c r="C1415" s="2">
        <v>3.8</v>
      </c>
      <c r="D1415" s="2">
        <v>2245.2739999999976</v>
      </c>
    </row>
    <row r="1416" spans="2:4" x14ac:dyDescent="0.25">
      <c r="B1416" s="14">
        <v>42135</v>
      </c>
      <c r="C1416" s="2">
        <v>3.35</v>
      </c>
      <c r="D1416" s="2">
        <v>2248.6239999999975</v>
      </c>
    </row>
    <row r="1417" spans="2:4" x14ac:dyDescent="0.25">
      <c r="B1417" s="14">
        <v>42136</v>
      </c>
      <c r="C1417" s="2">
        <v>3.6</v>
      </c>
      <c r="D1417" s="2">
        <v>2252.2239999999974</v>
      </c>
    </row>
    <row r="1418" spans="2:4" x14ac:dyDescent="0.25">
      <c r="B1418" s="14">
        <v>42137</v>
      </c>
      <c r="C1418" s="2">
        <v>2.64</v>
      </c>
      <c r="D1418" s="2">
        <v>2254.8639999999973</v>
      </c>
    </row>
    <row r="1419" spans="2:4" x14ac:dyDescent="0.25">
      <c r="B1419" s="14">
        <v>42138</v>
      </c>
      <c r="C1419" s="2">
        <v>3.86</v>
      </c>
      <c r="D1419" s="2">
        <v>2258.7239999999974</v>
      </c>
    </row>
    <row r="1420" spans="2:4" x14ac:dyDescent="0.25">
      <c r="B1420" s="14">
        <v>42139</v>
      </c>
      <c r="C1420" s="2">
        <v>2.5</v>
      </c>
      <c r="D1420" s="2">
        <v>2261.2239999999974</v>
      </c>
    </row>
    <row r="1421" spans="2:4" x14ac:dyDescent="0.25">
      <c r="B1421" s="14">
        <v>42140</v>
      </c>
      <c r="C1421" s="2">
        <v>1.1000000000000001</v>
      </c>
      <c r="D1421" s="2">
        <v>2262.3239999999973</v>
      </c>
    </row>
    <row r="1422" spans="2:4" x14ac:dyDescent="0.25">
      <c r="B1422" s="14">
        <v>42141</v>
      </c>
      <c r="C1422" s="2">
        <v>3.05</v>
      </c>
      <c r="D1422" s="2">
        <v>2265.3739999999975</v>
      </c>
    </row>
    <row r="1423" spans="2:4" x14ac:dyDescent="0.25">
      <c r="B1423" s="14">
        <v>42142</v>
      </c>
      <c r="C1423" s="2">
        <v>2.98</v>
      </c>
      <c r="D1423" s="2">
        <v>2268.3539999999975</v>
      </c>
    </row>
    <row r="1424" spans="2:4" x14ac:dyDescent="0.25">
      <c r="B1424" s="14">
        <v>42143</v>
      </c>
      <c r="C1424" s="2">
        <v>2.63</v>
      </c>
      <c r="D1424" s="2">
        <v>2270.9839999999976</v>
      </c>
    </row>
    <row r="1425" spans="2:4" x14ac:dyDescent="0.25">
      <c r="B1425" s="14">
        <v>42144</v>
      </c>
      <c r="C1425" s="2">
        <v>2.8</v>
      </c>
      <c r="D1425" s="2">
        <v>2273.7839999999978</v>
      </c>
    </row>
    <row r="1426" spans="2:4" x14ac:dyDescent="0.25">
      <c r="B1426" s="14">
        <v>42145</v>
      </c>
      <c r="C1426" s="2">
        <v>2.8</v>
      </c>
      <c r="D1426" s="2">
        <v>2276.583999999998</v>
      </c>
    </row>
    <row r="1427" spans="2:4" x14ac:dyDescent="0.25">
      <c r="B1427" s="14">
        <v>42146</v>
      </c>
      <c r="C1427" s="2">
        <v>2.8</v>
      </c>
      <c r="D1427" s="2">
        <v>2279.3839999999982</v>
      </c>
    </row>
    <row r="1428" spans="2:4" x14ac:dyDescent="0.25">
      <c r="B1428" s="14">
        <v>42147</v>
      </c>
      <c r="C1428" s="2">
        <v>2.0699999999999998</v>
      </c>
      <c r="D1428" s="2">
        <v>2281.4539999999984</v>
      </c>
    </row>
    <row r="1429" spans="2:4" x14ac:dyDescent="0.25">
      <c r="B1429" s="14">
        <v>42148</v>
      </c>
      <c r="C1429" s="2">
        <v>3.95</v>
      </c>
      <c r="D1429" s="2">
        <v>2285.4039999999982</v>
      </c>
    </row>
    <row r="1430" spans="2:4" x14ac:dyDescent="0.25">
      <c r="B1430" s="14">
        <v>42149</v>
      </c>
      <c r="C1430" s="2">
        <v>1.62</v>
      </c>
      <c r="D1430" s="2">
        <v>2287.0239999999981</v>
      </c>
    </row>
    <row r="1431" spans="2:4" x14ac:dyDescent="0.25">
      <c r="B1431" s="14">
        <v>42150</v>
      </c>
      <c r="C1431" s="2">
        <v>2.5099999999999998</v>
      </c>
      <c r="D1431" s="2">
        <v>2289.5339999999983</v>
      </c>
    </row>
    <row r="1432" spans="2:4" x14ac:dyDescent="0.25">
      <c r="B1432" s="14">
        <v>42151</v>
      </c>
      <c r="C1432" s="2">
        <v>3.33</v>
      </c>
      <c r="D1432" s="2">
        <v>2292.8639999999982</v>
      </c>
    </row>
    <row r="1433" spans="2:4" x14ac:dyDescent="0.25">
      <c r="B1433" s="14">
        <v>42152</v>
      </c>
      <c r="C1433" s="2">
        <v>2.2799999999999998</v>
      </c>
      <c r="D1433" s="2">
        <v>2295.1439999999984</v>
      </c>
    </row>
    <row r="1434" spans="2:4" x14ac:dyDescent="0.25">
      <c r="B1434" s="14">
        <v>42153</v>
      </c>
      <c r="C1434" s="2">
        <v>2.52</v>
      </c>
      <c r="D1434" s="2">
        <v>2297.6639999999984</v>
      </c>
    </row>
    <row r="1435" spans="2:4" x14ac:dyDescent="0.25">
      <c r="B1435" s="14">
        <v>42154</v>
      </c>
      <c r="C1435" s="2">
        <v>2.33</v>
      </c>
      <c r="D1435" s="2">
        <v>2299.9939999999983</v>
      </c>
    </row>
    <row r="1436" spans="2:4" x14ac:dyDescent="0.25">
      <c r="B1436" s="14">
        <v>42155</v>
      </c>
      <c r="C1436" s="2">
        <v>1.78</v>
      </c>
      <c r="D1436" s="2">
        <v>2301.7739999999985</v>
      </c>
    </row>
    <row r="1437" spans="2:4" x14ac:dyDescent="0.25">
      <c r="B1437" s="14">
        <v>42156</v>
      </c>
      <c r="C1437" s="2">
        <v>3.57</v>
      </c>
      <c r="D1437" s="2">
        <v>2305.3439999999987</v>
      </c>
    </row>
    <row r="1438" spans="2:4" x14ac:dyDescent="0.25">
      <c r="B1438" s="14">
        <v>42157</v>
      </c>
      <c r="C1438" s="2">
        <v>1.74</v>
      </c>
      <c r="D1438" s="2">
        <v>2307.0839999999985</v>
      </c>
    </row>
    <row r="1439" spans="2:4" x14ac:dyDescent="0.25">
      <c r="B1439" s="14">
        <v>42158</v>
      </c>
      <c r="C1439" s="2">
        <v>2.75</v>
      </c>
      <c r="D1439" s="2">
        <v>2309.8339999999985</v>
      </c>
    </row>
    <row r="1440" spans="2:4" x14ac:dyDescent="0.25">
      <c r="B1440" s="14">
        <v>42159</v>
      </c>
      <c r="C1440" s="2">
        <v>4.18</v>
      </c>
      <c r="D1440" s="2">
        <v>2314.0139999999983</v>
      </c>
    </row>
    <row r="1441" spans="2:4" x14ac:dyDescent="0.25">
      <c r="B1441" s="14">
        <v>42160</v>
      </c>
      <c r="C1441" s="2">
        <v>3.69</v>
      </c>
      <c r="D1441" s="2">
        <v>2317.7039999999984</v>
      </c>
    </row>
    <row r="1442" spans="2:4" x14ac:dyDescent="0.25">
      <c r="B1442" s="14">
        <v>42161</v>
      </c>
      <c r="C1442" s="2">
        <v>3.9</v>
      </c>
      <c r="D1442" s="2">
        <v>2321.6039999999985</v>
      </c>
    </row>
    <row r="1443" spans="2:4" x14ac:dyDescent="0.25">
      <c r="B1443" s="14">
        <v>42162</v>
      </c>
      <c r="C1443" s="2">
        <v>4.1900000000000004</v>
      </c>
      <c r="D1443" s="2">
        <v>2325.7939999999985</v>
      </c>
    </row>
    <row r="1444" spans="2:4" x14ac:dyDescent="0.25">
      <c r="B1444" s="14">
        <v>42163</v>
      </c>
      <c r="C1444" s="2">
        <v>3.69</v>
      </c>
      <c r="D1444" s="2">
        <v>2329.4839999999986</v>
      </c>
    </row>
    <row r="1445" spans="2:4" x14ac:dyDescent="0.25">
      <c r="B1445" s="14">
        <v>42164</v>
      </c>
      <c r="C1445" s="2">
        <v>3.19</v>
      </c>
      <c r="D1445" s="2">
        <v>2332.6739999999986</v>
      </c>
    </row>
    <row r="1446" spans="2:4" x14ac:dyDescent="0.25">
      <c r="B1446" s="14">
        <v>42165</v>
      </c>
      <c r="C1446" s="2">
        <v>3.78</v>
      </c>
      <c r="D1446" s="2">
        <v>2336.4539999999988</v>
      </c>
    </row>
    <row r="1447" spans="2:4" x14ac:dyDescent="0.25">
      <c r="B1447" s="14">
        <v>42166</v>
      </c>
      <c r="C1447" s="2">
        <v>4.12</v>
      </c>
      <c r="D1447" s="2">
        <v>2340.5739999999987</v>
      </c>
    </row>
    <row r="1448" spans="2:4" x14ac:dyDescent="0.25">
      <c r="B1448" s="14">
        <v>42167</v>
      </c>
      <c r="C1448" s="2">
        <v>2.5299999999999998</v>
      </c>
      <c r="D1448" s="2">
        <v>2343.1039999999989</v>
      </c>
    </row>
    <row r="1449" spans="2:4" x14ac:dyDescent="0.25">
      <c r="B1449" s="14">
        <v>42168</v>
      </c>
      <c r="C1449" s="2">
        <v>3.68</v>
      </c>
      <c r="D1449" s="2">
        <v>2346.7839999999987</v>
      </c>
    </row>
    <row r="1450" spans="2:4" x14ac:dyDescent="0.25">
      <c r="B1450" s="14">
        <v>42169</v>
      </c>
      <c r="C1450" s="2">
        <v>3.58</v>
      </c>
      <c r="D1450" s="2">
        <v>2350.3639999999987</v>
      </c>
    </row>
    <row r="1451" spans="2:4" x14ac:dyDescent="0.25">
      <c r="B1451" s="14">
        <v>42170</v>
      </c>
      <c r="C1451" s="2">
        <v>2.62</v>
      </c>
      <c r="D1451" s="2">
        <v>2352.9839999999986</v>
      </c>
    </row>
    <row r="1452" spans="2:4" x14ac:dyDescent="0.25">
      <c r="B1452" s="14">
        <v>42171</v>
      </c>
      <c r="C1452" s="2">
        <v>2.84</v>
      </c>
      <c r="D1452" s="2">
        <v>2355.8239999999987</v>
      </c>
    </row>
    <row r="1453" spans="2:4" x14ac:dyDescent="0.25">
      <c r="B1453" s="14">
        <v>42172</v>
      </c>
      <c r="C1453" s="2">
        <v>3.41</v>
      </c>
      <c r="D1453" s="2">
        <v>2359.2339999999986</v>
      </c>
    </row>
    <row r="1454" spans="2:4" x14ac:dyDescent="0.25">
      <c r="B1454" s="14">
        <v>42173</v>
      </c>
      <c r="C1454" s="2">
        <v>3.16</v>
      </c>
      <c r="D1454" s="2">
        <v>2362.3939999999984</v>
      </c>
    </row>
    <row r="1455" spans="2:4" x14ac:dyDescent="0.25">
      <c r="B1455" s="14">
        <v>42174</v>
      </c>
      <c r="C1455" s="2">
        <v>1.17</v>
      </c>
      <c r="D1455" s="2">
        <v>2363.5639999999985</v>
      </c>
    </row>
    <row r="1456" spans="2:4" x14ac:dyDescent="0.25">
      <c r="B1456" s="14">
        <v>42175</v>
      </c>
      <c r="C1456" s="2">
        <v>1.84</v>
      </c>
      <c r="D1456" s="2">
        <v>2365.4039999999986</v>
      </c>
    </row>
    <row r="1457" spans="2:4" x14ac:dyDescent="0.25">
      <c r="B1457" s="14">
        <v>42176</v>
      </c>
      <c r="C1457" s="2">
        <v>2.77</v>
      </c>
      <c r="D1457" s="2">
        <v>2368.1739999999986</v>
      </c>
    </row>
    <row r="1458" spans="2:4" x14ac:dyDescent="0.25">
      <c r="B1458" s="14">
        <v>42177</v>
      </c>
      <c r="C1458" s="2">
        <v>0.92</v>
      </c>
      <c r="D1458" s="2">
        <v>2369.0939999999987</v>
      </c>
    </row>
    <row r="1459" spans="2:4" x14ac:dyDescent="0.25">
      <c r="B1459" s="14">
        <v>42178</v>
      </c>
      <c r="C1459" s="2">
        <v>1.72</v>
      </c>
      <c r="D1459" s="2">
        <v>2370.8139999999985</v>
      </c>
    </row>
    <row r="1460" spans="2:4" x14ac:dyDescent="0.25">
      <c r="B1460" s="14">
        <v>42179</v>
      </c>
      <c r="C1460" s="2">
        <v>3.21</v>
      </c>
      <c r="D1460" s="2">
        <v>2374.0239999999985</v>
      </c>
    </row>
    <row r="1461" spans="2:4" x14ac:dyDescent="0.25">
      <c r="B1461" s="14">
        <v>42180</v>
      </c>
      <c r="C1461" s="2">
        <v>4.13</v>
      </c>
      <c r="D1461" s="2">
        <v>2378.1539999999986</v>
      </c>
    </row>
    <row r="1462" spans="2:4" x14ac:dyDescent="0.25">
      <c r="B1462" s="14">
        <v>42181</v>
      </c>
      <c r="C1462" s="2">
        <v>2.4</v>
      </c>
      <c r="D1462" s="2">
        <v>2380.5539999999987</v>
      </c>
    </row>
    <row r="1463" spans="2:4" x14ac:dyDescent="0.25">
      <c r="B1463" s="14">
        <v>42182</v>
      </c>
      <c r="C1463" s="2">
        <v>2.93</v>
      </c>
      <c r="D1463" s="2">
        <v>2383.4839999999986</v>
      </c>
    </row>
    <row r="1464" spans="2:4" x14ac:dyDescent="0.25">
      <c r="B1464" s="14">
        <v>42183</v>
      </c>
      <c r="C1464" s="2">
        <v>2.98</v>
      </c>
      <c r="D1464" s="2">
        <v>2386.4639999999986</v>
      </c>
    </row>
    <row r="1465" spans="2:4" x14ac:dyDescent="0.25">
      <c r="B1465" s="14">
        <v>42184</v>
      </c>
      <c r="C1465" s="2">
        <v>4.0999999999999996</v>
      </c>
      <c r="D1465" s="2">
        <v>2390.5639999999985</v>
      </c>
    </row>
    <row r="1466" spans="2:4" x14ac:dyDescent="0.25">
      <c r="B1466" s="14">
        <v>42185</v>
      </c>
      <c r="C1466" s="2">
        <v>4.0999999999999996</v>
      </c>
      <c r="D1466" s="2">
        <v>2394.6639999999984</v>
      </c>
    </row>
    <row r="1467" spans="2:4" x14ac:dyDescent="0.25">
      <c r="B1467" s="14">
        <v>42186</v>
      </c>
      <c r="C1467" s="2">
        <v>3.84</v>
      </c>
      <c r="D1467" s="2">
        <v>2398.5039999999985</v>
      </c>
    </row>
    <row r="1468" spans="2:4" x14ac:dyDescent="0.25">
      <c r="B1468" s="14">
        <v>42187</v>
      </c>
      <c r="C1468" s="2">
        <v>3.21</v>
      </c>
      <c r="D1468" s="2">
        <v>2401.7139999999986</v>
      </c>
    </row>
    <row r="1469" spans="2:4" x14ac:dyDescent="0.25">
      <c r="B1469" s="14">
        <v>42188</v>
      </c>
      <c r="C1469" s="2">
        <v>3.74</v>
      </c>
      <c r="D1469" s="2">
        <v>2405.4539999999984</v>
      </c>
    </row>
    <row r="1470" spans="2:4" x14ac:dyDescent="0.25">
      <c r="B1470" s="14">
        <v>42189</v>
      </c>
      <c r="C1470" s="2">
        <v>3.2</v>
      </c>
      <c r="D1470" s="2">
        <v>2408.6539999999982</v>
      </c>
    </row>
    <row r="1471" spans="2:4" x14ac:dyDescent="0.25">
      <c r="B1471" s="14">
        <v>42190</v>
      </c>
      <c r="C1471" s="2">
        <v>2.58</v>
      </c>
      <c r="D1471" s="2">
        <v>2411.2339999999981</v>
      </c>
    </row>
    <row r="1472" spans="2:4" x14ac:dyDescent="0.25">
      <c r="B1472" s="14">
        <v>42191</v>
      </c>
      <c r="C1472" s="2">
        <v>3.87</v>
      </c>
      <c r="D1472" s="2">
        <v>2415.103999999998</v>
      </c>
    </row>
    <row r="1473" spans="2:4" x14ac:dyDescent="0.25">
      <c r="B1473" s="14">
        <v>42192</v>
      </c>
      <c r="C1473" s="2">
        <v>1.83</v>
      </c>
      <c r="D1473" s="2">
        <v>2416.9339999999979</v>
      </c>
    </row>
    <row r="1474" spans="2:4" x14ac:dyDescent="0.25">
      <c r="B1474" s="14">
        <v>42193</v>
      </c>
      <c r="C1474" s="2">
        <v>2.1</v>
      </c>
      <c r="D1474" s="2">
        <v>2419.0339999999978</v>
      </c>
    </row>
    <row r="1475" spans="2:4" x14ac:dyDescent="0.25">
      <c r="B1475" s="14">
        <v>42194</v>
      </c>
      <c r="C1475" s="2">
        <v>2.72</v>
      </c>
      <c r="D1475" s="2">
        <v>2421.7539999999976</v>
      </c>
    </row>
    <row r="1476" spans="2:4" x14ac:dyDescent="0.25">
      <c r="B1476" s="14">
        <v>42195</v>
      </c>
      <c r="C1476" s="2">
        <v>4</v>
      </c>
      <c r="D1476" s="2">
        <v>2425.7539999999976</v>
      </c>
    </row>
    <row r="1477" spans="2:4" x14ac:dyDescent="0.25">
      <c r="B1477" s="14">
        <v>42196</v>
      </c>
      <c r="C1477" s="2">
        <v>3.91</v>
      </c>
      <c r="D1477" s="2">
        <v>2429.6639999999975</v>
      </c>
    </row>
    <row r="1478" spans="2:4" x14ac:dyDescent="0.25">
      <c r="B1478" s="14">
        <v>42197</v>
      </c>
      <c r="C1478" s="2">
        <v>1.72</v>
      </c>
      <c r="D1478" s="2">
        <v>2431.3839999999973</v>
      </c>
    </row>
    <row r="1479" spans="2:4" x14ac:dyDescent="0.25">
      <c r="B1479" s="14">
        <v>42198</v>
      </c>
      <c r="C1479" s="2">
        <v>0.8</v>
      </c>
      <c r="D1479" s="2">
        <v>2432.1839999999975</v>
      </c>
    </row>
    <row r="1480" spans="2:4" x14ac:dyDescent="0.25">
      <c r="B1480" s="14">
        <v>42199</v>
      </c>
      <c r="C1480" s="2">
        <v>1.46</v>
      </c>
      <c r="D1480" s="2">
        <v>2433.6439999999975</v>
      </c>
    </row>
    <row r="1481" spans="2:4" x14ac:dyDescent="0.25">
      <c r="B1481" s="14">
        <v>42200</v>
      </c>
      <c r="C1481" s="2">
        <v>2.09</v>
      </c>
      <c r="D1481" s="2">
        <v>2435.7339999999976</v>
      </c>
    </row>
    <row r="1482" spans="2:4" x14ac:dyDescent="0.25">
      <c r="B1482" s="14">
        <v>42201</v>
      </c>
      <c r="C1482" s="2">
        <v>2.8</v>
      </c>
      <c r="D1482" s="2">
        <v>2438.5339999999978</v>
      </c>
    </row>
    <row r="1483" spans="2:4" x14ac:dyDescent="0.25">
      <c r="B1483" s="14">
        <v>42202</v>
      </c>
      <c r="C1483" s="2">
        <v>2.8</v>
      </c>
      <c r="D1483" s="2">
        <v>2441.333999999998</v>
      </c>
    </row>
    <row r="1484" spans="2:4" x14ac:dyDescent="0.25">
      <c r="B1484" s="14">
        <v>42203</v>
      </c>
      <c r="C1484" s="2">
        <v>2.8</v>
      </c>
      <c r="D1484" s="2">
        <v>2444.1339999999982</v>
      </c>
    </row>
    <row r="1485" spans="2:4" x14ac:dyDescent="0.25">
      <c r="B1485" s="14">
        <v>42204</v>
      </c>
      <c r="C1485" s="2">
        <v>2.8</v>
      </c>
      <c r="D1485" s="2">
        <v>2446.9339999999984</v>
      </c>
    </row>
    <row r="1486" spans="2:4" x14ac:dyDescent="0.25">
      <c r="B1486" s="14">
        <v>42205</v>
      </c>
      <c r="C1486" s="2">
        <v>2.8</v>
      </c>
      <c r="D1486" s="2">
        <v>2449.7339999999986</v>
      </c>
    </row>
    <row r="1487" spans="2:4" x14ac:dyDescent="0.25">
      <c r="B1487" s="14">
        <v>42206</v>
      </c>
      <c r="C1487" s="2">
        <v>2.8</v>
      </c>
      <c r="D1487" s="2">
        <v>2452.5339999999987</v>
      </c>
    </row>
    <row r="1488" spans="2:4" x14ac:dyDescent="0.25">
      <c r="B1488" s="14">
        <v>42207</v>
      </c>
      <c r="C1488" s="2">
        <v>2.8</v>
      </c>
      <c r="D1488" s="2">
        <v>2455.3339999999989</v>
      </c>
    </row>
    <row r="1489" spans="2:4" x14ac:dyDescent="0.25">
      <c r="B1489" s="14">
        <v>42208</v>
      </c>
      <c r="C1489" s="2">
        <v>2.8</v>
      </c>
      <c r="D1489" s="2">
        <v>2458.1339999999991</v>
      </c>
    </row>
    <row r="1490" spans="2:4" x14ac:dyDescent="0.25">
      <c r="B1490" s="14">
        <v>42209</v>
      </c>
      <c r="C1490" s="2">
        <v>2.8</v>
      </c>
      <c r="D1490" s="2">
        <v>2460.9339999999993</v>
      </c>
    </row>
    <row r="1491" spans="2:4" x14ac:dyDescent="0.25">
      <c r="B1491" s="14">
        <v>42210</v>
      </c>
      <c r="C1491" s="2">
        <v>1.03</v>
      </c>
      <c r="D1491" s="2">
        <v>2461.9639999999995</v>
      </c>
    </row>
    <row r="1492" spans="2:4" x14ac:dyDescent="0.25">
      <c r="B1492" s="14">
        <v>42211</v>
      </c>
      <c r="C1492" s="2">
        <v>1.98</v>
      </c>
      <c r="D1492" s="2">
        <v>2463.9439999999995</v>
      </c>
    </row>
    <row r="1493" spans="2:4" x14ac:dyDescent="0.25">
      <c r="B1493" s="14">
        <v>42212</v>
      </c>
      <c r="C1493" s="2">
        <v>1.96</v>
      </c>
      <c r="D1493" s="2">
        <v>2465.9039999999995</v>
      </c>
    </row>
    <row r="1494" spans="2:4" x14ac:dyDescent="0.25">
      <c r="B1494" s="14">
        <v>42213</v>
      </c>
      <c r="C1494" s="2">
        <v>1.65</v>
      </c>
      <c r="D1494" s="2">
        <v>2467.5539999999996</v>
      </c>
    </row>
    <row r="1495" spans="2:4" x14ac:dyDescent="0.25">
      <c r="B1495" s="14">
        <v>42214</v>
      </c>
      <c r="C1495" s="2">
        <v>2.86</v>
      </c>
      <c r="D1495" s="2">
        <v>2470.4139999999998</v>
      </c>
    </row>
    <row r="1496" spans="2:4" x14ac:dyDescent="0.25">
      <c r="B1496" s="14">
        <v>42215</v>
      </c>
      <c r="C1496" s="2">
        <v>1.58</v>
      </c>
      <c r="D1496" s="2">
        <v>2471.9939999999997</v>
      </c>
    </row>
    <row r="1497" spans="2:4" x14ac:dyDescent="0.25">
      <c r="B1497" s="14">
        <v>42216</v>
      </c>
      <c r="C1497" s="2">
        <v>3.8</v>
      </c>
      <c r="D1497" s="2">
        <v>2475.7939999999999</v>
      </c>
    </row>
    <row r="1498" spans="2:4" x14ac:dyDescent="0.25">
      <c r="B1498" s="14">
        <v>42217</v>
      </c>
      <c r="C1498" s="2">
        <v>3.59</v>
      </c>
      <c r="D1498" s="2">
        <v>2479.384</v>
      </c>
    </row>
    <row r="1499" spans="2:4" x14ac:dyDescent="0.25">
      <c r="B1499" s="14">
        <v>42218</v>
      </c>
      <c r="C1499" s="2">
        <v>3.57</v>
      </c>
      <c r="D1499" s="2">
        <v>2482.9540000000002</v>
      </c>
    </row>
    <row r="1500" spans="2:4" x14ac:dyDescent="0.25">
      <c r="B1500" s="14">
        <v>42219</v>
      </c>
      <c r="C1500" s="2">
        <v>3.49</v>
      </c>
      <c r="D1500" s="2">
        <v>2486.444</v>
      </c>
    </row>
    <row r="1501" spans="2:4" x14ac:dyDescent="0.25">
      <c r="B1501" s="14">
        <v>42220</v>
      </c>
      <c r="C1501" s="2">
        <v>1.22</v>
      </c>
      <c r="D1501" s="2">
        <v>2487.6639999999998</v>
      </c>
    </row>
    <row r="1502" spans="2:4" x14ac:dyDescent="0.25">
      <c r="B1502" s="14">
        <v>42221</v>
      </c>
      <c r="C1502" s="2">
        <v>3.59</v>
      </c>
      <c r="D1502" s="2">
        <v>2491.2539999999999</v>
      </c>
    </row>
    <row r="1503" spans="2:4" x14ac:dyDescent="0.25">
      <c r="B1503" s="14">
        <v>42222</v>
      </c>
      <c r="C1503" s="2">
        <v>3.63</v>
      </c>
      <c r="D1503" s="2">
        <v>2494.884</v>
      </c>
    </row>
    <row r="1504" spans="2:4" x14ac:dyDescent="0.25">
      <c r="B1504" s="14">
        <v>42223</v>
      </c>
      <c r="C1504" s="2">
        <v>3.36</v>
      </c>
      <c r="D1504" s="2">
        <v>2498.2440000000001</v>
      </c>
    </row>
    <row r="1505" spans="2:4" x14ac:dyDescent="0.25">
      <c r="B1505" s="14">
        <v>42224</v>
      </c>
      <c r="C1505" s="2">
        <v>1.48</v>
      </c>
      <c r="D1505" s="2">
        <v>2499.7240000000002</v>
      </c>
    </row>
    <row r="1506" spans="2:4" x14ac:dyDescent="0.25">
      <c r="B1506" s="14">
        <v>42225</v>
      </c>
      <c r="C1506" s="2">
        <v>1.95</v>
      </c>
      <c r="D1506" s="2">
        <v>2501.674</v>
      </c>
    </row>
    <row r="1507" spans="2:4" x14ac:dyDescent="0.25">
      <c r="B1507" s="14">
        <v>42226</v>
      </c>
      <c r="C1507" s="2">
        <v>1.46</v>
      </c>
      <c r="D1507" s="2">
        <v>2503.134</v>
      </c>
    </row>
    <row r="1508" spans="2:4" x14ac:dyDescent="0.25">
      <c r="B1508" s="14">
        <v>42227</v>
      </c>
      <c r="C1508" s="2">
        <v>2.64</v>
      </c>
      <c r="D1508" s="2">
        <v>2505.7739999999999</v>
      </c>
    </row>
    <row r="1509" spans="2:4" x14ac:dyDescent="0.25">
      <c r="B1509" s="14">
        <v>42228</v>
      </c>
      <c r="C1509" s="2">
        <v>2.44</v>
      </c>
      <c r="D1509" s="2">
        <v>2508.2139999999999</v>
      </c>
    </row>
    <row r="1510" spans="2:4" x14ac:dyDescent="0.25">
      <c r="B1510" s="14">
        <v>42229</v>
      </c>
      <c r="C1510" s="2">
        <v>3.2</v>
      </c>
      <c r="D1510" s="2">
        <v>2511.4139999999998</v>
      </c>
    </row>
    <row r="1511" spans="2:4" x14ac:dyDescent="0.25">
      <c r="B1511" s="14">
        <v>42230</v>
      </c>
      <c r="C1511" s="2">
        <v>2.25</v>
      </c>
      <c r="D1511" s="2">
        <v>2513.6639999999998</v>
      </c>
    </row>
    <row r="1512" spans="2:4" x14ac:dyDescent="0.25">
      <c r="B1512" s="14">
        <v>42231</v>
      </c>
      <c r="C1512" s="2">
        <v>1.05</v>
      </c>
      <c r="D1512" s="2">
        <v>2514.7139999999999</v>
      </c>
    </row>
    <row r="1513" spans="2:4" x14ac:dyDescent="0.25">
      <c r="B1513" s="14">
        <v>42232</v>
      </c>
      <c r="C1513" s="2">
        <v>0.81</v>
      </c>
      <c r="D1513" s="2">
        <v>2515.5239999999999</v>
      </c>
    </row>
    <row r="1514" spans="2:4" x14ac:dyDescent="0.25">
      <c r="B1514" s="14">
        <v>42233</v>
      </c>
      <c r="C1514" s="2">
        <v>0.47</v>
      </c>
      <c r="D1514" s="2">
        <v>2515.9939999999997</v>
      </c>
    </row>
    <row r="1515" spans="2:4" x14ac:dyDescent="0.25">
      <c r="B1515" s="14">
        <v>42234</v>
      </c>
      <c r="C1515" s="2">
        <v>1.46</v>
      </c>
      <c r="D1515" s="2">
        <v>2517.4539999999997</v>
      </c>
    </row>
    <row r="1516" spans="2:4" x14ac:dyDescent="0.25">
      <c r="B1516" s="14">
        <v>42235</v>
      </c>
      <c r="C1516" s="2">
        <v>2.7</v>
      </c>
      <c r="D1516" s="2">
        <v>2520.1539999999995</v>
      </c>
    </row>
    <row r="1517" spans="2:4" x14ac:dyDescent="0.25">
      <c r="B1517" s="14">
        <v>42236</v>
      </c>
      <c r="C1517" s="2">
        <v>3.21</v>
      </c>
      <c r="D1517" s="2">
        <v>2523.3639999999996</v>
      </c>
    </row>
    <row r="1518" spans="2:4" x14ac:dyDescent="0.25">
      <c r="B1518" s="14">
        <v>42237</v>
      </c>
      <c r="C1518" s="2">
        <v>3.14</v>
      </c>
      <c r="D1518" s="2">
        <v>2526.5039999999995</v>
      </c>
    </row>
    <row r="1519" spans="2:4" x14ac:dyDescent="0.25">
      <c r="B1519" s="14">
        <v>42238</v>
      </c>
      <c r="C1519" s="2">
        <v>3.38</v>
      </c>
      <c r="D1519" s="2">
        <v>2529.8839999999996</v>
      </c>
    </row>
    <row r="1520" spans="2:4" x14ac:dyDescent="0.25">
      <c r="B1520" s="14">
        <v>42239</v>
      </c>
      <c r="C1520" s="2">
        <v>2.02</v>
      </c>
      <c r="D1520" s="2">
        <v>2531.9039999999995</v>
      </c>
    </row>
    <row r="1521" spans="2:4" x14ac:dyDescent="0.25">
      <c r="B1521" s="14">
        <v>42240</v>
      </c>
      <c r="C1521" s="2">
        <v>2</v>
      </c>
      <c r="D1521" s="2">
        <v>2533.9039999999995</v>
      </c>
    </row>
    <row r="1522" spans="2:4" x14ac:dyDescent="0.25">
      <c r="B1522" s="14">
        <v>42241</v>
      </c>
      <c r="C1522" s="2">
        <v>2.14</v>
      </c>
      <c r="D1522" s="2">
        <v>2536.0439999999994</v>
      </c>
    </row>
    <row r="1523" spans="2:4" x14ac:dyDescent="0.25">
      <c r="B1523" s="14">
        <v>42242</v>
      </c>
      <c r="C1523" s="2">
        <v>3.25</v>
      </c>
      <c r="D1523" s="2">
        <v>2539.2939999999994</v>
      </c>
    </row>
    <row r="1524" spans="2:4" x14ac:dyDescent="0.25">
      <c r="B1524" s="14">
        <v>42243</v>
      </c>
      <c r="C1524" s="2">
        <v>0.4</v>
      </c>
      <c r="D1524" s="2">
        <v>2539.6939999999995</v>
      </c>
    </row>
    <row r="1525" spans="2:4" x14ac:dyDescent="0.25">
      <c r="B1525" s="14">
        <v>42244</v>
      </c>
      <c r="C1525" s="2">
        <v>2.79</v>
      </c>
      <c r="D1525" s="2">
        <v>2542.4839999999995</v>
      </c>
    </row>
    <row r="1526" spans="2:4" x14ac:dyDescent="0.25">
      <c r="B1526" s="14">
        <v>42245</v>
      </c>
      <c r="C1526" s="2">
        <v>2.86</v>
      </c>
      <c r="D1526" s="2">
        <v>2545.3439999999996</v>
      </c>
    </row>
    <row r="1527" spans="2:4" x14ac:dyDescent="0.25">
      <c r="B1527" s="14">
        <v>42246</v>
      </c>
      <c r="C1527" s="2">
        <v>2.86</v>
      </c>
      <c r="D1527" s="2">
        <v>2548.2039999999997</v>
      </c>
    </row>
    <row r="1528" spans="2:4" x14ac:dyDescent="0.25">
      <c r="B1528" s="14">
        <v>42247</v>
      </c>
      <c r="C1528" s="2">
        <v>2.9</v>
      </c>
      <c r="D1528" s="2">
        <v>2551.1039999999998</v>
      </c>
    </row>
    <row r="1529" spans="2:4" x14ac:dyDescent="0.25">
      <c r="B1529" s="14">
        <v>42248</v>
      </c>
      <c r="C1529" s="2">
        <v>0.87</v>
      </c>
      <c r="D1529" s="2">
        <v>2551.9739999999997</v>
      </c>
    </row>
    <row r="1530" spans="2:4" x14ac:dyDescent="0.25">
      <c r="B1530" s="14">
        <v>42249</v>
      </c>
      <c r="C1530" s="2">
        <v>1.57</v>
      </c>
      <c r="D1530" s="2">
        <v>2553.5439999999999</v>
      </c>
    </row>
    <row r="1531" spans="2:4" x14ac:dyDescent="0.25">
      <c r="B1531" s="14">
        <v>42250</v>
      </c>
      <c r="C1531" s="2">
        <v>2.09</v>
      </c>
      <c r="D1531" s="2">
        <v>2555.634</v>
      </c>
    </row>
    <row r="1532" spans="2:4" x14ac:dyDescent="0.25">
      <c r="B1532" s="14">
        <v>42251</v>
      </c>
      <c r="C1532" s="2">
        <v>1.7</v>
      </c>
      <c r="D1532" s="2">
        <v>2557.3339999999998</v>
      </c>
    </row>
    <row r="1533" spans="2:4" x14ac:dyDescent="0.25">
      <c r="B1533" s="14">
        <v>42252</v>
      </c>
      <c r="C1533" s="2">
        <v>1.3</v>
      </c>
      <c r="D1533" s="2">
        <v>2558.634</v>
      </c>
    </row>
    <row r="1534" spans="2:4" x14ac:dyDescent="0.25">
      <c r="B1534" s="14">
        <v>42253</v>
      </c>
      <c r="C1534" s="2">
        <v>1.45</v>
      </c>
      <c r="D1534" s="2">
        <v>2560.0839999999998</v>
      </c>
    </row>
    <row r="1535" spans="2:4" x14ac:dyDescent="0.25">
      <c r="B1535" s="14">
        <v>42254</v>
      </c>
      <c r="C1535" s="2">
        <v>0.64</v>
      </c>
      <c r="D1535" s="2">
        <v>2560.7239999999997</v>
      </c>
    </row>
    <row r="1536" spans="2:4" x14ac:dyDescent="0.25">
      <c r="B1536" s="14">
        <v>42255</v>
      </c>
      <c r="C1536" s="2">
        <v>1.04</v>
      </c>
      <c r="D1536" s="2">
        <v>2561.7639999999997</v>
      </c>
    </row>
    <row r="1537" spans="2:4" x14ac:dyDescent="0.25">
      <c r="B1537" s="14">
        <v>42256</v>
      </c>
      <c r="C1537" s="2">
        <v>2.61</v>
      </c>
      <c r="D1537" s="2">
        <v>2564.3739999999998</v>
      </c>
    </row>
    <row r="1538" spans="2:4" x14ac:dyDescent="0.25">
      <c r="B1538" s="14">
        <v>42257</v>
      </c>
      <c r="C1538" s="2">
        <v>3.15</v>
      </c>
      <c r="D1538" s="2">
        <v>2567.5239999999999</v>
      </c>
    </row>
    <row r="1539" spans="2:4" x14ac:dyDescent="0.25">
      <c r="B1539" s="14">
        <v>42258</v>
      </c>
      <c r="C1539" s="2">
        <v>2.73</v>
      </c>
      <c r="D1539" s="2">
        <v>2570.2539999999999</v>
      </c>
    </row>
    <row r="1540" spans="2:4" x14ac:dyDescent="0.25">
      <c r="B1540" s="14">
        <v>42259</v>
      </c>
      <c r="C1540" s="2">
        <v>0.84</v>
      </c>
      <c r="D1540" s="2">
        <v>2571.0940000000001</v>
      </c>
    </row>
    <row r="1541" spans="2:4" x14ac:dyDescent="0.25">
      <c r="B1541" s="14">
        <v>42260</v>
      </c>
      <c r="C1541" s="2">
        <v>1.05</v>
      </c>
      <c r="D1541" s="2">
        <v>2572.1440000000002</v>
      </c>
    </row>
    <row r="1542" spans="2:4" x14ac:dyDescent="0.25">
      <c r="B1542" s="14">
        <v>42261</v>
      </c>
      <c r="C1542" s="2">
        <v>1.83</v>
      </c>
      <c r="D1542" s="2">
        <v>2573.9740000000002</v>
      </c>
    </row>
    <row r="1543" spans="2:4" x14ac:dyDescent="0.25">
      <c r="B1543" s="14">
        <v>42262</v>
      </c>
      <c r="C1543" s="2">
        <v>1.65</v>
      </c>
      <c r="D1543" s="2">
        <v>2575.6240000000003</v>
      </c>
    </row>
    <row r="1544" spans="2:4" x14ac:dyDescent="0.25">
      <c r="B1544" s="14">
        <v>42263</v>
      </c>
      <c r="C1544" s="2">
        <v>1.65</v>
      </c>
      <c r="D1544" s="2">
        <v>2577.2740000000003</v>
      </c>
    </row>
    <row r="1545" spans="2:4" x14ac:dyDescent="0.25">
      <c r="B1545" s="14">
        <v>42264</v>
      </c>
      <c r="C1545" s="2">
        <v>1.65</v>
      </c>
      <c r="D1545" s="2">
        <v>2578.9240000000004</v>
      </c>
    </row>
    <row r="1546" spans="2:4" x14ac:dyDescent="0.25">
      <c r="B1546" s="14">
        <v>42265</v>
      </c>
      <c r="C1546" s="2">
        <v>1.65</v>
      </c>
      <c r="D1546" s="2">
        <v>2580.5740000000005</v>
      </c>
    </row>
    <row r="1547" spans="2:4" x14ac:dyDescent="0.25">
      <c r="B1547" s="14">
        <v>42266</v>
      </c>
      <c r="C1547" s="2">
        <v>1.02</v>
      </c>
      <c r="D1547" s="2">
        <v>2581.5940000000005</v>
      </c>
    </row>
    <row r="1548" spans="2:4" x14ac:dyDescent="0.25">
      <c r="B1548" s="14">
        <v>42267</v>
      </c>
      <c r="C1548" s="2">
        <v>2.06</v>
      </c>
      <c r="D1548" s="2">
        <v>2583.6540000000005</v>
      </c>
    </row>
    <row r="1549" spans="2:4" x14ac:dyDescent="0.25">
      <c r="B1549" s="14">
        <v>42268</v>
      </c>
      <c r="C1549" s="2">
        <v>1.79</v>
      </c>
      <c r="D1549" s="2">
        <v>2585.4440000000004</v>
      </c>
    </row>
    <row r="1550" spans="2:4" x14ac:dyDescent="0.25">
      <c r="B1550" s="14">
        <v>42269</v>
      </c>
      <c r="C1550" s="2">
        <v>0.9</v>
      </c>
      <c r="D1550" s="2">
        <v>2586.3440000000005</v>
      </c>
    </row>
    <row r="1551" spans="2:4" x14ac:dyDescent="0.25">
      <c r="B1551" s="14">
        <v>42270</v>
      </c>
      <c r="C1551" s="2">
        <v>0.27</v>
      </c>
      <c r="D1551" s="2">
        <v>2586.6140000000005</v>
      </c>
    </row>
    <row r="1552" spans="2:4" x14ac:dyDescent="0.25">
      <c r="B1552" s="14">
        <v>42271</v>
      </c>
      <c r="C1552" s="2">
        <v>1.96</v>
      </c>
      <c r="D1552" s="2">
        <v>2588.5740000000005</v>
      </c>
    </row>
    <row r="1553" spans="2:4" x14ac:dyDescent="0.25">
      <c r="B1553" s="14">
        <v>42272</v>
      </c>
      <c r="C1553" s="2">
        <v>1.89</v>
      </c>
      <c r="D1553" s="2">
        <v>2590.4640000000004</v>
      </c>
    </row>
    <row r="1554" spans="2:4" x14ac:dyDescent="0.25">
      <c r="B1554" s="14">
        <v>42273</v>
      </c>
      <c r="C1554" s="2">
        <v>1.52</v>
      </c>
      <c r="D1554" s="2">
        <v>2591.9840000000004</v>
      </c>
    </row>
    <row r="1555" spans="2:4" x14ac:dyDescent="0.25">
      <c r="B1555" s="14">
        <v>42274</v>
      </c>
      <c r="C1555" s="2">
        <v>2.81</v>
      </c>
      <c r="D1555" s="2">
        <v>2594.7940000000003</v>
      </c>
    </row>
    <row r="1556" spans="2:4" x14ac:dyDescent="0.25">
      <c r="B1556" s="14">
        <v>42275</v>
      </c>
      <c r="C1556" s="2">
        <v>0.218</v>
      </c>
      <c r="D1556" s="2">
        <v>2595.0120000000002</v>
      </c>
    </row>
    <row r="1557" spans="2:4" x14ac:dyDescent="0.25">
      <c r="B1557" s="14">
        <v>42276</v>
      </c>
      <c r="C1557" s="2">
        <v>3.5</v>
      </c>
      <c r="D1557" s="2">
        <v>2598.5120000000002</v>
      </c>
    </row>
    <row r="1558" spans="2:4" x14ac:dyDescent="0.25">
      <c r="B1558" s="14">
        <v>42277</v>
      </c>
      <c r="C1558" s="2">
        <v>3.5</v>
      </c>
      <c r="D1558" s="2">
        <v>2602.0120000000002</v>
      </c>
    </row>
    <row r="1559" spans="2:4" x14ac:dyDescent="0.25">
      <c r="B1559" s="14">
        <v>42278</v>
      </c>
      <c r="C1559" s="2">
        <v>3.5</v>
      </c>
      <c r="D1559" s="2">
        <v>2605.5120000000002</v>
      </c>
    </row>
    <row r="1560" spans="2:4" x14ac:dyDescent="0.25">
      <c r="B1560" s="14">
        <v>42279</v>
      </c>
      <c r="C1560" s="2">
        <v>3.5</v>
      </c>
      <c r="D1560" s="2">
        <v>2609.0120000000002</v>
      </c>
    </row>
    <row r="1561" spans="2:4" x14ac:dyDescent="0.25">
      <c r="B1561" s="14">
        <v>42280</v>
      </c>
      <c r="C1561" s="2">
        <v>1.43</v>
      </c>
      <c r="D1561" s="2">
        <v>2610.442</v>
      </c>
    </row>
    <row r="1562" spans="2:4" x14ac:dyDescent="0.25">
      <c r="B1562" s="14">
        <v>42281</v>
      </c>
      <c r="C1562" s="2">
        <v>1.36</v>
      </c>
      <c r="D1562" s="2">
        <v>2611.8020000000001</v>
      </c>
    </row>
    <row r="1563" spans="2:4" x14ac:dyDescent="0.25">
      <c r="B1563" s="14">
        <v>42282</v>
      </c>
      <c r="C1563" s="2">
        <v>1.1000000000000001</v>
      </c>
      <c r="D1563" s="2">
        <v>2612.902</v>
      </c>
    </row>
    <row r="1564" spans="2:4" x14ac:dyDescent="0.25">
      <c r="B1564" s="14">
        <v>42283</v>
      </c>
      <c r="C1564" s="2">
        <v>0.94</v>
      </c>
      <c r="D1564" s="2">
        <v>2613.8420000000001</v>
      </c>
    </row>
    <row r="1565" spans="2:4" x14ac:dyDescent="0.25">
      <c r="B1565" s="14">
        <v>42284</v>
      </c>
      <c r="C1565" s="2">
        <v>0.56000000000000005</v>
      </c>
      <c r="D1565" s="2">
        <v>2614.402</v>
      </c>
    </row>
    <row r="1566" spans="2:4" x14ac:dyDescent="0.25">
      <c r="B1566" s="14">
        <v>42285</v>
      </c>
      <c r="C1566" s="2">
        <v>0.46</v>
      </c>
      <c r="D1566" s="2">
        <v>2614.8620000000001</v>
      </c>
    </row>
    <row r="1567" spans="2:4" x14ac:dyDescent="0.25">
      <c r="B1567" s="14">
        <v>42286</v>
      </c>
      <c r="C1567" s="2">
        <v>1.1399999999999999</v>
      </c>
      <c r="D1567" s="2">
        <v>2616.002</v>
      </c>
    </row>
    <row r="1568" spans="2:4" x14ac:dyDescent="0.25">
      <c r="B1568" s="14">
        <v>42287</v>
      </c>
      <c r="C1568" s="2">
        <v>0.5</v>
      </c>
      <c r="D1568" s="2">
        <v>2616.502</v>
      </c>
    </row>
    <row r="1569" spans="2:4" x14ac:dyDescent="0.25">
      <c r="B1569" s="14">
        <v>42288</v>
      </c>
      <c r="C1569" s="2">
        <v>2.6</v>
      </c>
      <c r="D1569" s="2">
        <v>2619.1019999999999</v>
      </c>
    </row>
    <row r="1570" spans="2:4" x14ac:dyDescent="0.25">
      <c r="B1570" s="14">
        <v>42289</v>
      </c>
      <c r="C1570" s="2">
        <v>1.78</v>
      </c>
      <c r="D1570" s="2">
        <v>2620.8820000000001</v>
      </c>
    </row>
    <row r="1571" spans="2:4" x14ac:dyDescent="0.25">
      <c r="B1571" s="14">
        <v>42290</v>
      </c>
      <c r="C1571" s="2">
        <v>0.26</v>
      </c>
      <c r="D1571" s="2">
        <v>2621.1420000000003</v>
      </c>
    </row>
    <row r="1572" spans="2:4" x14ac:dyDescent="0.25">
      <c r="B1572" s="14">
        <v>42291</v>
      </c>
      <c r="C1572" s="2">
        <v>0.28000000000000003</v>
      </c>
      <c r="D1572" s="2">
        <v>2621.4220000000005</v>
      </c>
    </row>
    <row r="1573" spans="2:4" x14ac:dyDescent="0.25">
      <c r="B1573" s="14">
        <v>42292</v>
      </c>
      <c r="C1573" s="2">
        <v>0.2</v>
      </c>
      <c r="D1573" s="2">
        <v>2621.6220000000003</v>
      </c>
    </row>
    <row r="1574" spans="2:4" x14ac:dyDescent="0.25">
      <c r="B1574" s="14">
        <v>42293</v>
      </c>
      <c r="C1574" s="2">
        <v>0.39</v>
      </c>
      <c r="D1574" s="2">
        <v>2622.0120000000002</v>
      </c>
    </row>
    <row r="1575" spans="2:4" x14ac:dyDescent="0.25">
      <c r="B1575" s="14">
        <v>42294</v>
      </c>
      <c r="C1575" s="2">
        <v>0.75</v>
      </c>
      <c r="D1575" s="2">
        <v>2622.7620000000002</v>
      </c>
    </row>
    <row r="1576" spans="2:4" x14ac:dyDescent="0.25">
      <c r="B1576" s="14">
        <v>42295</v>
      </c>
      <c r="C1576" s="2">
        <v>0.87</v>
      </c>
      <c r="D1576" s="2">
        <v>2623.6320000000001</v>
      </c>
    </row>
    <row r="1577" spans="2:4" x14ac:dyDescent="0.25">
      <c r="B1577" s="14">
        <v>42296</v>
      </c>
      <c r="C1577" s="2">
        <v>0.19</v>
      </c>
      <c r="D1577" s="2">
        <v>2623.8220000000001</v>
      </c>
    </row>
    <row r="1578" spans="2:4" x14ac:dyDescent="0.25">
      <c r="B1578" s="14">
        <v>42297</v>
      </c>
      <c r="C1578" s="2">
        <v>0.22</v>
      </c>
      <c r="D1578" s="2">
        <v>2624.0419999999999</v>
      </c>
    </row>
    <row r="1579" spans="2:4" x14ac:dyDescent="0.25">
      <c r="B1579" s="14">
        <v>42298</v>
      </c>
      <c r="C1579" s="2">
        <v>0.92</v>
      </c>
      <c r="D1579" s="2">
        <v>2624.962</v>
      </c>
    </row>
    <row r="1580" spans="2:4" x14ac:dyDescent="0.25">
      <c r="B1580" s="14">
        <v>42299</v>
      </c>
      <c r="C1580" s="2">
        <v>0.45</v>
      </c>
      <c r="D1580" s="2">
        <v>2625.4119999999998</v>
      </c>
    </row>
    <row r="1581" spans="2:4" x14ac:dyDescent="0.25">
      <c r="B1581" s="14">
        <v>42300</v>
      </c>
      <c r="C1581" s="2">
        <v>0.6</v>
      </c>
      <c r="D1581" s="2">
        <v>2626.0119999999997</v>
      </c>
    </row>
    <row r="1582" spans="2:4" x14ac:dyDescent="0.25">
      <c r="B1582" s="14">
        <v>42301</v>
      </c>
      <c r="C1582" s="2">
        <v>0.89</v>
      </c>
      <c r="D1582" s="2">
        <v>2626.9019999999996</v>
      </c>
    </row>
    <row r="1583" spans="2:4" x14ac:dyDescent="0.25">
      <c r="B1583" s="14">
        <v>42302</v>
      </c>
      <c r="C1583" s="2">
        <v>0.4</v>
      </c>
      <c r="D1583" s="2">
        <v>2627.3019999999997</v>
      </c>
    </row>
    <row r="1584" spans="2:4" x14ac:dyDescent="0.25">
      <c r="B1584" s="14">
        <v>42303</v>
      </c>
      <c r="C1584" s="2">
        <v>2.19</v>
      </c>
      <c r="D1584" s="2">
        <v>2629.4919999999997</v>
      </c>
    </row>
    <row r="1585" spans="2:4" x14ac:dyDescent="0.25">
      <c r="B1585" s="14">
        <v>42304</v>
      </c>
      <c r="C1585" s="2">
        <v>1.94</v>
      </c>
      <c r="D1585" s="2">
        <v>2631.4319999999998</v>
      </c>
    </row>
    <row r="1586" spans="2:4" x14ac:dyDescent="0.25">
      <c r="B1586" s="14">
        <v>42305</v>
      </c>
      <c r="C1586" s="2">
        <v>0.46</v>
      </c>
      <c r="D1586" s="2">
        <v>2631.8919999999998</v>
      </c>
    </row>
    <row r="1587" spans="2:4" x14ac:dyDescent="0.25">
      <c r="B1587" s="14">
        <v>42306</v>
      </c>
      <c r="C1587" s="2">
        <v>1.9</v>
      </c>
      <c r="D1587" s="2">
        <v>2633.7919999999999</v>
      </c>
    </row>
    <row r="1588" spans="2:4" x14ac:dyDescent="0.25">
      <c r="B1588" s="14">
        <v>42307</v>
      </c>
      <c r="C1588" s="2">
        <v>1.21</v>
      </c>
      <c r="D1588" s="2">
        <v>2635.002</v>
      </c>
    </row>
    <row r="1589" spans="2:4" x14ac:dyDescent="0.25">
      <c r="B1589" s="14">
        <v>42308</v>
      </c>
      <c r="C1589" s="2">
        <v>2.04</v>
      </c>
      <c r="D1589" s="2">
        <v>2637.0419999999999</v>
      </c>
    </row>
    <row r="1590" spans="2:4" x14ac:dyDescent="0.25">
      <c r="B1590" s="14">
        <v>42309</v>
      </c>
      <c r="C1590" s="2">
        <v>2.0299999999999998</v>
      </c>
      <c r="D1590" s="2">
        <v>2639.0720000000001</v>
      </c>
    </row>
    <row r="1591" spans="2:4" x14ac:dyDescent="0.25">
      <c r="B1591" s="14">
        <v>42310</v>
      </c>
      <c r="C1591" s="2">
        <v>2.08</v>
      </c>
      <c r="D1591" s="2">
        <v>2641.152</v>
      </c>
    </row>
    <row r="1592" spans="2:4" x14ac:dyDescent="0.25">
      <c r="B1592" s="14">
        <v>42311</v>
      </c>
      <c r="C1592" s="2">
        <v>1.47</v>
      </c>
      <c r="D1592" s="2">
        <v>2642.6219999999998</v>
      </c>
    </row>
    <row r="1593" spans="2:4" x14ac:dyDescent="0.25">
      <c r="B1593" s="14">
        <v>42312</v>
      </c>
      <c r="C1593" s="2">
        <v>1.17</v>
      </c>
      <c r="D1593" s="2">
        <v>2643.7919999999999</v>
      </c>
    </row>
    <row r="1594" spans="2:4" x14ac:dyDescent="0.25">
      <c r="B1594" s="14">
        <v>42313</v>
      </c>
      <c r="C1594" s="2">
        <v>0.75</v>
      </c>
      <c r="D1594" s="2">
        <v>2644.5419999999999</v>
      </c>
    </row>
    <row r="1595" spans="2:4" x14ac:dyDescent="0.25">
      <c r="B1595" s="14">
        <v>42314</v>
      </c>
      <c r="C1595" s="2">
        <v>0.67</v>
      </c>
      <c r="D1595" s="2">
        <v>2645.212</v>
      </c>
    </row>
    <row r="1596" spans="2:4" x14ac:dyDescent="0.25">
      <c r="B1596" s="14">
        <v>42315</v>
      </c>
      <c r="C1596" s="2">
        <v>0.38</v>
      </c>
      <c r="D1596" s="2">
        <v>2645.5920000000001</v>
      </c>
    </row>
    <row r="1597" spans="2:4" x14ac:dyDescent="0.25">
      <c r="B1597" s="14">
        <v>42316</v>
      </c>
      <c r="C1597" s="2">
        <v>1.18</v>
      </c>
      <c r="D1597" s="2">
        <v>2646.7719999999999</v>
      </c>
    </row>
    <row r="1598" spans="2:4" x14ac:dyDescent="0.25">
      <c r="B1598" s="14">
        <v>42317</v>
      </c>
      <c r="C1598" s="2">
        <v>0.38</v>
      </c>
      <c r="D1598" s="2">
        <v>2647.152</v>
      </c>
    </row>
    <row r="1599" spans="2:4" x14ac:dyDescent="0.25">
      <c r="B1599" s="14">
        <v>42318</v>
      </c>
      <c r="C1599" s="2">
        <v>0.26</v>
      </c>
      <c r="D1599" s="2">
        <v>2647.4120000000003</v>
      </c>
    </row>
    <row r="1600" spans="2:4" x14ac:dyDescent="0.25">
      <c r="B1600" s="14">
        <v>42319</v>
      </c>
      <c r="C1600" s="2">
        <v>0.82</v>
      </c>
      <c r="D1600" s="2">
        <v>2648.2320000000004</v>
      </c>
    </row>
    <row r="1601" spans="2:4" x14ac:dyDescent="0.25">
      <c r="B1601" s="14">
        <v>42320</v>
      </c>
      <c r="C1601" s="2">
        <v>0</v>
      </c>
      <c r="D1601" s="2">
        <v>2648.2320000000004</v>
      </c>
    </row>
    <row r="1602" spans="2:4" x14ac:dyDescent="0.25">
      <c r="B1602" s="14">
        <v>42321</v>
      </c>
      <c r="C1602" s="2">
        <v>0.28999999999999998</v>
      </c>
      <c r="D1602" s="2">
        <v>2648.5220000000004</v>
      </c>
    </row>
    <row r="1603" spans="2:4" x14ac:dyDescent="0.25">
      <c r="B1603" s="14">
        <v>42322</v>
      </c>
      <c r="C1603" s="2">
        <v>0.51</v>
      </c>
      <c r="D1603" s="2">
        <v>2649.0320000000006</v>
      </c>
    </row>
    <row r="1604" spans="2:4" x14ac:dyDescent="0.25">
      <c r="B1604" s="14">
        <v>42323</v>
      </c>
      <c r="C1604" s="2">
        <v>0.4</v>
      </c>
      <c r="D1604" s="2">
        <v>2649.4320000000007</v>
      </c>
    </row>
    <row r="1605" spans="2:4" x14ac:dyDescent="0.25">
      <c r="B1605" s="14">
        <v>42324</v>
      </c>
      <c r="C1605" s="2">
        <v>0.8</v>
      </c>
      <c r="D1605" s="2">
        <v>2650.2320000000009</v>
      </c>
    </row>
    <row r="1606" spans="2:4" x14ac:dyDescent="0.25">
      <c r="B1606" s="14">
        <v>42325</v>
      </c>
      <c r="C1606" s="2">
        <v>0.88</v>
      </c>
      <c r="D1606" s="2">
        <v>2651.112000000001</v>
      </c>
    </row>
    <row r="1607" spans="2:4" x14ac:dyDescent="0.25">
      <c r="B1607" s="14">
        <v>42326</v>
      </c>
      <c r="C1607" s="2">
        <v>0.89</v>
      </c>
      <c r="D1607" s="2">
        <v>2652.0020000000009</v>
      </c>
    </row>
    <row r="1608" spans="2:4" x14ac:dyDescent="0.25">
      <c r="B1608" s="14">
        <v>42327</v>
      </c>
      <c r="C1608" s="2">
        <v>0.18</v>
      </c>
      <c r="D1608" s="2">
        <v>2652.1820000000007</v>
      </c>
    </row>
    <row r="1609" spans="2:4" x14ac:dyDescent="0.25">
      <c r="B1609" s="14">
        <v>42328</v>
      </c>
      <c r="C1609" s="2">
        <v>0.03</v>
      </c>
      <c r="D1609" s="2">
        <v>2652.2120000000009</v>
      </c>
    </row>
    <row r="1610" spans="2:4" x14ac:dyDescent="0.25">
      <c r="B1610" s="14">
        <v>42329</v>
      </c>
      <c r="C1610" s="2">
        <v>0.71</v>
      </c>
      <c r="D1610" s="2">
        <v>2652.9220000000009</v>
      </c>
    </row>
    <row r="1611" spans="2:4" x14ac:dyDescent="0.25">
      <c r="B1611" s="14">
        <v>42330</v>
      </c>
      <c r="C1611" s="2">
        <v>0.61</v>
      </c>
      <c r="D1611" s="2">
        <v>2653.5320000000011</v>
      </c>
    </row>
    <row r="1612" spans="2:4" x14ac:dyDescent="0.25">
      <c r="B1612" s="14">
        <v>42331</v>
      </c>
      <c r="C1612" s="2">
        <v>1.53</v>
      </c>
      <c r="D1612" s="2">
        <v>2655.0620000000013</v>
      </c>
    </row>
    <row r="1613" spans="2:4" x14ac:dyDescent="0.25">
      <c r="B1613" s="14">
        <v>42332</v>
      </c>
      <c r="C1613" s="2">
        <v>0.27</v>
      </c>
      <c r="D1613" s="2">
        <v>2655.3320000000012</v>
      </c>
    </row>
    <row r="1614" spans="2:4" x14ac:dyDescent="0.25">
      <c r="B1614" s="14">
        <v>42333</v>
      </c>
      <c r="C1614" s="2">
        <v>0.28000000000000003</v>
      </c>
      <c r="D1614" s="2">
        <v>2655.6120000000014</v>
      </c>
    </row>
    <row r="1615" spans="2:4" x14ac:dyDescent="0.25">
      <c r="B1615" s="14">
        <v>42334</v>
      </c>
      <c r="C1615" s="2">
        <v>1.36</v>
      </c>
      <c r="D1615" s="2">
        <v>2656.9720000000016</v>
      </c>
    </row>
    <row r="1616" spans="2:4" x14ac:dyDescent="0.25">
      <c r="B1616" s="14">
        <v>42335</v>
      </c>
      <c r="C1616" s="2">
        <v>1.53</v>
      </c>
      <c r="D1616" s="2">
        <v>2658.5020000000018</v>
      </c>
    </row>
    <row r="1617" spans="2:4" x14ac:dyDescent="0.25">
      <c r="B1617" s="14">
        <v>42336</v>
      </c>
      <c r="C1617" s="2">
        <v>1.02</v>
      </c>
      <c r="D1617" s="2">
        <v>2659.5220000000018</v>
      </c>
    </row>
    <row r="1618" spans="2:4" x14ac:dyDescent="0.25">
      <c r="B1618" s="14">
        <v>42337</v>
      </c>
      <c r="C1618" s="2">
        <v>0.14000000000000001</v>
      </c>
      <c r="D1618" s="2">
        <v>2659.6620000000016</v>
      </c>
    </row>
    <row r="1619" spans="2:4" x14ac:dyDescent="0.25">
      <c r="B1619" s="14">
        <v>42338</v>
      </c>
      <c r="C1619" s="2">
        <v>0.04</v>
      </c>
      <c r="D1619" s="2">
        <v>2659.7020000000016</v>
      </c>
    </row>
    <row r="1620" spans="2:4" x14ac:dyDescent="0.25">
      <c r="B1620" s="14">
        <v>42339</v>
      </c>
      <c r="C1620" s="2">
        <v>0.02</v>
      </c>
      <c r="D1620" s="2">
        <v>2659.7220000000016</v>
      </c>
    </row>
    <row r="1621" spans="2:4" x14ac:dyDescent="0.25">
      <c r="B1621" s="14">
        <v>42340</v>
      </c>
      <c r="C1621" s="2">
        <v>0.57999999999999996</v>
      </c>
      <c r="D1621" s="2">
        <v>2660.3020000000015</v>
      </c>
    </row>
    <row r="1622" spans="2:4" x14ac:dyDescent="0.25">
      <c r="B1622" s="14">
        <v>42341</v>
      </c>
      <c r="C1622" s="2">
        <v>1.21</v>
      </c>
      <c r="D1622" s="2">
        <v>2661.5120000000015</v>
      </c>
    </row>
    <row r="1623" spans="2:4" x14ac:dyDescent="0.25">
      <c r="B1623" s="14">
        <v>42342</v>
      </c>
      <c r="C1623" s="2">
        <v>0.83</v>
      </c>
      <c r="D1623" s="2">
        <v>2662.3420000000015</v>
      </c>
    </row>
    <row r="1624" spans="2:4" x14ac:dyDescent="0.25">
      <c r="B1624" s="14">
        <v>42343</v>
      </c>
      <c r="C1624" s="2">
        <v>0.35</v>
      </c>
      <c r="D1624" s="2">
        <v>2662.6920000000014</v>
      </c>
    </row>
    <row r="1625" spans="2:4" x14ac:dyDescent="0.25">
      <c r="B1625" s="14">
        <v>42344</v>
      </c>
      <c r="C1625" s="2">
        <v>0.44</v>
      </c>
      <c r="D1625" s="2">
        <v>2663.1320000000014</v>
      </c>
    </row>
    <row r="1626" spans="2:4" x14ac:dyDescent="0.25">
      <c r="B1626" s="14">
        <v>42345</v>
      </c>
      <c r="C1626" s="2">
        <v>1.01</v>
      </c>
      <c r="D1626" s="2">
        <v>2664.1420000000016</v>
      </c>
    </row>
    <row r="1627" spans="2:4" x14ac:dyDescent="0.25">
      <c r="B1627" s="14">
        <v>42346</v>
      </c>
      <c r="C1627" s="2">
        <v>0.3</v>
      </c>
      <c r="D1627" s="2">
        <v>2664.4420000000018</v>
      </c>
    </row>
    <row r="1628" spans="2:4" x14ac:dyDescent="0.25">
      <c r="B1628" s="14">
        <v>42347</v>
      </c>
      <c r="C1628" s="2">
        <v>0.9</v>
      </c>
      <c r="D1628" s="2">
        <v>2665.3420000000019</v>
      </c>
    </row>
    <row r="1629" spans="2:4" x14ac:dyDescent="0.25">
      <c r="B1629" s="14">
        <v>42348</v>
      </c>
      <c r="C1629" s="2">
        <v>0.9</v>
      </c>
      <c r="D1629" s="2">
        <v>2666.242000000002</v>
      </c>
    </row>
    <row r="1630" spans="2:4" x14ac:dyDescent="0.25">
      <c r="B1630" s="14">
        <v>42349</v>
      </c>
      <c r="C1630" s="2">
        <v>0.9</v>
      </c>
      <c r="D1630" s="2">
        <v>2667.1420000000021</v>
      </c>
    </row>
    <row r="1631" spans="2:4" x14ac:dyDescent="0.25">
      <c r="B1631" s="14">
        <v>42350</v>
      </c>
      <c r="C1631" s="2">
        <v>0.37</v>
      </c>
      <c r="D1631" s="2">
        <v>2667.512000000002</v>
      </c>
    </row>
    <row r="1632" spans="2:4" x14ac:dyDescent="0.25">
      <c r="B1632" s="14">
        <v>42351</v>
      </c>
      <c r="C1632" s="2">
        <v>0.02</v>
      </c>
      <c r="D1632" s="2">
        <v>2667.532000000002</v>
      </c>
    </row>
    <row r="1633" spans="2:4" x14ac:dyDescent="0.25">
      <c r="B1633" s="14">
        <v>42352</v>
      </c>
      <c r="C1633" s="2">
        <v>1.1000000000000001</v>
      </c>
      <c r="D1633" s="2">
        <v>2668.6320000000019</v>
      </c>
    </row>
    <row r="1634" spans="2:4" x14ac:dyDescent="0.25">
      <c r="B1634" s="14">
        <v>42353</v>
      </c>
      <c r="C1634" s="2">
        <v>0.51</v>
      </c>
      <c r="D1634" s="2">
        <v>2669.1420000000021</v>
      </c>
    </row>
    <row r="1635" spans="2:4" x14ac:dyDescent="0.25">
      <c r="B1635" s="14">
        <v>42354</v>
      </c>
      <c r="C1635" s="2">
        <v>0.05</v>
      </c>
      <c r="D1635" s="2">
        <v>2669.1920000000023</v>
      </c>
    </row>
    <row r="1636" spans="2:4" x14ac:dyDescent="0.25">
      <c r="B1636" s="14">
        <v>42355</v>
      </c>
      <c r="C1636" s="2">
        <v>0.64</v>
      </c>
      <c r="D1636" s="2">
        <v>2669.8320000000022</v>
      </c>
    </row>
    <row r="1637" spans="2:4" x14ac:dyDescent="0.25">
      <c r="B1637" s="14">
        <v>42356</v>
      </c>
      <c r="C1637" s="2">
        <v>0.17</v>
      </c>
      <c r="D1637" s="2">
        <v>2670.0020000000022</v>
      </c>
    </row>
    <row r="1638" spans="2:4" x14ac:dyDescent="0.25">
      <c r="B1638" s="14">
        <v>42357</v>
      </c>
      <c r="C1638" s="2">
        <v>0.59</v>
      </c>
      <c r="D1638" s="2">
        <v>2670.5920000000024</v>
      </c>
    </row>
    <row r="1639" spans="2:4" x14ac:dyDescent="0.25">
      <c r="B1639" s="14">
        <v>42358</v>
      </c>
      <c r="C1639" s="2">
        <v>0.31</v>
      </c>
      <c r="D1639" s="2">
        <v>2670.9020000000023</v>
      </c>
    </row>
    <row r="1640" spans="2:4" x14ac:dyDescent="0.25">
      <c r="B1640" s="14">
        <v>42359</v>
      </c>
      <c r="C1640" s="2">
        <v>0.24</v>
      </c>
      <c r="D1640" s="2">
        <v>2671.1420000000021</v>
      </c>
    </row>
    <row r="1641" spans="2:4" x14ac:dyDescent="0.25">
      <c r="B1641" s="14">
        <v>42360</v>
      </c>
      <c r="C1641" s="2">
        <v>0.39</v>
      </c>
      <c r="D1641" s="2">
        <v>2671.532000000002</v>
      </c>
    </row>
    <row r="1642" spans="2:4" x14ac:dyDescent="0.25">
      <c r="B1642" s="14">
        <v>42361</v>
      </c>
      <c r="C1642" s="2">
        <v>0.57999999999999996</v>
      </c>
      <c r="D1642" s="2">
        <v>2672.1120000000019</v>
      </c>
    </row>
    <row r="1643" spans="2:4" x14ac:dyDescent="0.25">
      <c r="B1643" s="14">
        <v>42362</v>
      </c>
      <c r="C1643" s="2">
        <v>0.82</v>
      </c>
      <c r="D1643" s="2">
        <v>2672.9320000000021</v>
      </c>
    </row>
    <row r="1644" spans="2:4" x14ac:dyDescent="0.25">
      <c r="B1644" s="14">
        <v>42363</v>
      </c>
      <c r="C1644" s="2">
        <v>0.01</v>
      </c>
      <c r="D1644" s="2">
        <v>2672.9420000000023</v>
      </c>
    </row>
    <row r="1645" spans="2:4" x14ac:dyDescent="0.25">
      <c r="B1645" s="14">
        <v>42364</v>
      </c>
      <c r="C1645" s="2">
        <v>1.26</v>
      </c>
      <c r="D1645" s="2">
        <v>2674.2020000000025</v>
      </c>
    </row>
    <row r="1646" spans="2:4" x14ac:dyDescent="0.25">
      <c r="B1646" s="14">
        <v>42365</v>
      </c>
      <c r="C1646" s="2">
        <v>0.77</v>
      </c>
      <c r="D1646" s="2">
        <v>2674.9720000000025</v>
      </c>
    </row>
    <row r="1647" spans="2:4" x14ac:dyDescent="0.25">
      <c r="B1647" s="14">
        <v>42366</v>
      </c>
      <c r="C1647" s="2">
        <v>1.19</v>
      </c>
      <c r="D1647" s="2">
        <v>2676.1620000000025</v>
      </c>
    </row>
    <row r="1648" spans="2:4" x14ac:dyDescent="0.25">
      <c r="B1648" s="14">
        <v>42367</v>
      </c>
      <c r="C1648" s="2">
        <v>0.38</v>
      </c>
      <c r="D1648" s="2">
        <v>2676.5420000000026</v>
      </c>
    </row>
    <row r="1649" spans="2:4" x14ac:dyDescent="0.25">
      <c r="B1649" s="14">
        <v>42368</v>
      </c>
      <c r="C1649" s="2">
        <v>1.1000000000000001</v>
      </c>
      <c r="D1649" s="2">
        <v>2677.6420000000026</v>
      </c>
    </row>
    <row r="1650" spans="2:4" x14ac:dyDescent="0.25">
      <c r="B1650" s="14">
        <v>42369</v>
      </c>
      <c r="C1650" s="2">
        <v>1.1000000000000001</v>
      </c>
      <c r="D1650" s="2">
        <v>2678.7420000000025</v>
      </c>
    </row>
    <row r="1651" spans="2:4" x14ac:dyDescent="0.25">
      <c r="B1651" s="14">
        <v>42370</v>
      </c>
      <c r="C1651" s="2">
        <v>0.75</v>
      </c>
      <c r="D1651" s="2">
        <v>2679.4920000000025</v>
      </c>
    </row>
    <row r="1652" spans="2:4" x14ac:dyDescent="0.25">
      <c r="B1652" s="14">
        <v>42371</v>
      </c>
      <c r="C1652" s="2">
        <v>0.27</v>
      </c>
      <c r="D1652" s="2">
        <v>2679.7620000000024</v>
      </c>
    </row>
    <row r="1653" spans="2:4" x14ac:dyDescent="0.25">
      <c r="B1653" s="14">
        <v>42372</v>
      </c>
      <c r="C1653" s="2">
        <v>0.36</v>
      </c>
      <c r="D1653" s="2">
        <v>2680.1220000000026</v>
      </c>
    </row>
    <row r="1654" spans="2:4" x14ac:dyDescent="0.25">
      <c r="B1654" s="14">
        <v>42373</v>
      </c>
      <c r="C1654" s="2">
        <v>0.15</v>
      </c>
      <c r="D1654" s="2">
        <v>2680.2720000000027</v>
      </c>
    </row>
    <row r="1655" spans="2:4" x14ac:dyDescent="0.25">
      <c r="B1655" s="14">
        <v>42374</v>
      </c>
      <c r="C1655" s="2">
        <v>0.39</v>
      </c>
      <c r="D1655" s="2">
        <v>2680.6620000000025</v>
      </c>
    </row>
    <row r="1656" spans="2:4" x14ac:dyDescent="0.25">
      <c r="B1656" s="14">
        <v>42375</v>
      </c>
      <c r="C1656" s="2">
        <v>0.15</v>
      </c>
      <c r="D1656" s="2">
        <v>2680.8120000000026</v>
      </c>
    </row>
    <row r="1657" spans="2:4" x14ac:dyDescent="0.25">
      <c r="B1657" s="14">
        <v>42376</v>
      </c>
      <c r="C1657" s="2">
        <v>0.03</v>
      </c>
      <c r="D1657" s="2">
        <v>2680.8420000000028</v>
      </c>
    </row>
    <row r="1658" spans="2:4" x14ac:dyDescent="0.25">
      <c r="B1658" s="14">
        <v>42377</v>
      </c>
      <c r="C1658" s="2">
        <v>1.4</v>
      </c>
      <c r="D1658" s="2">
        <v>2682.2420000000029</v>
      </c>
    </row>
    <row r="1659" spans="2:4" x14ac:dyDescent="0.25">
      <c r="B1659" s="14">
        <v>42378</v>
      </c>
      <c r="C1659" s="2">
        <v>0.91</v>
      </c>
      <c r="D1659" s="2">
        <v>2683.1520000000028</v>
      </c>
    </row>
    <row r="1660" spans="2:4" x14ac:dyDescent="0.25">
      <c r="B1660" s="14">
        <v>42379</v>
      </c>
      <c r="C1660" s="2">
        <v>0.92</v>
      </c>
      <c r="D1660" s="2">
        <v>2684.0720000000028</v>
      </c>
    </row>
    <row r="1661" spans="2:4" x14ac:dyDescent="0.25">
      <c r="B1661" s="14">
        <v>42380</v>
      </c>
      <c r="C1661" s="2">
        <v>0.3</v>
      </c>
      <c r="D1661" s="2">
        <v>2684.372000000003</v>
      </c>
    </row>
    <row r="1662" spans="2:4" x14ac:dyDescent="0.25">
      <c r="B1662" s="14">
        <v>42381</v>
      </c>
      <c r="C1662" s="2">
        <v>0.5</v>
      </c>
      <c r="D1662" s="2">
        <v>2684.872000000003</v>
      </c>
    </row>
    <row r="1663" spans="2:4" x14ac:dyDescent="0.25">
      <c r="B1663" s="14">
        <v>42382</v>
      </c>
      <c r="C1663" s="2">
        <v>0.24</v>
      </c>
      <c r="D1663" s="2">
        <v>2685.1120000000028</v>
      </c>
    </row>
    <row r="1664" spans="2:4" x14ac:dyDescent="0.25">
      <c r="B1664" s="14">
        <v>42383</v>
      </c>
      <c r="C1664" s="2">
        <v>0.33</v>
      </c>
      <c r="D1664" s="2">
        <v>2685.4420000000027</v>
      </c>
    </row>
    <row r="1665" spans="2:4" x14ac:dyDescent="0.25">
      <c r="B1665" s="14">
        <v>42384</v>
      </c>
      <c r="C1665" s="2">
        <v>0.14000000000000001</v>
      </c>
      <c r="D1665" s="2">
        <v>2685.5820000000026</v>
      </c>
    </row>
    <row r="1666" spans="2:4" x14ac:dyDescent="0.25">
      <c r="B1666" s="14">
        <v>42385</v>
      </c>
      <c r="C1666" s="2">
        <v>0.59</v>
      </c>
      <c r="D1666" s="2">
        <v>2686.1720000000028</v>
      </c>
    </row>
    <row r="1667" spans="2:4" x14ac:dyDescent="0.25">
      <c r="B1667" s="14">
        <v>42386</v>
      </c>
      <c r="C1667" s="2">
        <v>0.27</v>
      </c>
      <c r="D1667" s="2">
        <v>2686.4420000000027</v>
      </c>
    </row>
    <row r="1668" spans="2:4" x14ac:dyDescent="0.25">
      <c r="B1668" s="14">
        <v>42387</v>
      </c>
      <c r="C1668" s="2">
        <v>1.33</v>
      </c>
      <c r="D1668" s="2">
        <v>2687.7720000000027</v>
      </c>
    </row>
    <row r="1669" spans="2:4" x14ac:dyDescent="0.25">
      <c r="B1669" s="14">
        <v>42388</v>
      </c>
      <c r="C1669" s="2">
        <v>1.67</v>
      </c>
      <c r="D1669" s="2">
        <v>2689.4420000000027</v>
      </c>
    </row>
    <row r="1670" spans="2:4" x14ac:dyDescent="0.25">
      <c r="B1670" s="14">
        <v>42389</v>
      </c>
      <c r="C1670" s="2">
        <v>0.18</v>
      </c>
      <c r="D1670" s="2">
        <v>2689.6220000000026</v>
      </c>
    </row>
    <row r="1671" spans="2:4" x14ac:dyDescent="0.25">
      <c r="B1671" s="14">
        <v>42390</v>
      </c>
      <c r="C1671" s="2">
        <v>0.53</v>
      </c>
      <c r="D1671" s="2">
        <v>2690.1520000000028</v>
      </c>
    </row>
    <row r="1672" spans="2:4" x14ac:dyDescent="0.25">
      <c r="B1672" s="14">
        <v>42391</v>
      </c>
      <c r="C1672" s="2">
        <v>0.96</v>
      </c>
      <c r="D1672" s="2">
        <v>2691.1120000000028</v>
      </c>
    </row>
    <row r="1673" spans="2:4" x14ac:dyDescent="0.25">
      <c r="B1673" s="14">
        <v>42392</v>
      </c>
      <c r="C1673" s="2">
        <v>0.11</v>
      </c>
      <c r="D1673" s="2">
        <v>2691.2220000000029</v>
      </c>
    </row>
    <row r="1674" spans="2:4" x14ac:dyDescent="0.25">
      <c r="B1674" s="14">
        <v>42393</v>
      </c>
      <c r="C1674" s="2">
        <v>0.13</v>
      </c>
      <c r="D1674" s="2">
        <v>2691.352000000003</v>
      </c>
    </row>
    <row r="1675" spans="2:4" x14ac:dyDescent="0.25">
      <c r="B1675" s="14">
        <v>42394</v>
      </c>
      <c r="C1675" s="2">
        <v>1.72</v>
      </c>
      <c r="D1675" s="2">
        <v>2693.0720000000028</v>
      </c>
    </row>
    <row r="1676" spans="2:4" x14ac:dyDescent="0.25">
      <c r="B1676" s="14">
        <v>42395</v>
      </c>
      <c r="C1676" s="2">
        <v>0.35</v>
      </c>
      <c r="D1676" s="2">
        <v>2693.4220000000028</v>
      </c>
    </row>
    <row r="1677" spans="2:4" x14ac:dyDescent="0.25">
      <c r="B1677" s="14">
        <v>42396</v>
      </c>
      <c r="C1677" s="2">
        <v>0.26</v>
      </c>
      <c r="D1677" s="2">
        <v>2693.682000000003</v>
      </c>
    </row>
    <row r="1678" spans="2:4" x14ac:dyDescent="0.25">
      <c r="B1678" s="14">
        <v>42397</v>
      </c>
      <c r="C1678" s="2">
        <v>1.28</v>
      </c>
      <c r="D1678" s="2">
        <v>2694.9620000000032</v>
      </c>
    </row>
    <row r="1679" spans="2:4" x14ac:dyDescent="0.25">
      <c r="B1679" s="14">
        <v>42398</v>
      </c>
      <c r="C1679" s="2">
        <v>0.33</v>
      </c>
      <c r="D1679" s="2">
        <v>2695.2920000000031</v>
      </c>
    </row>
    <row r="1680" spans="2:4" x14ac:dyDescent="0.25">
      <c r="B1680" s="14">
        <v>42399</v>
      </c>
      <c r="C1680" s="2">
        <v>0.05</v>
      </c>
      <c r="D1680" s="2">
        <v>2695.3420000000033</v>
      </c>
    </row>
    <row r="1681" spans="2:4" x14ac:dyDescent="0.25">
      <c r="B1681" s="14">
        <v>42400</v>
      </c>
      <c r="C1681" s="2">
        <v>0.27</v>
      </c>
      <c r="D1681" s="2">
        <v>2695.6120000000033</v>
      </c>
    </row>
    <row r="1682" spans="2:4" x14ac:dyDescent="0.25">
      <c r="B1682" s="14">
        <v>42401</v>
      </c>
      <c r="C1682" s="2">
        <v>0.13</v>
      </c>
      <c r="D1682" s="2">
        <v>2695.7420000000034</v>
      </c>
    </row>
    <row r="1683" spans="2:4" x14ac:dyDescent="0.25">
      <c r="B1683" s="14">
        <v>42402</v>
      </c>
      <c r="C1683" s="2">
        <v>0.09</v>
      </c>
      <c r="D1683" s="2">
        <v>2695.8320000000035</v>
      </c>
    </row>
    <row r="1684" spans="2:4" x14ac:dyDescent="0.25">
      <c r="B1684" s="14">
        <v>42403</v>
      </c>
      <c r="C1684" s="2">
        <v>0.86</v>
      </c>
      <c r="D1684" s="2">
        <v>2696.6920000000036</v>
      </c>
    </row>
    <row r="1685" spans="2:4" x14ac:dyDescent="0.25">
      <c r="B1685" s="14">
        <v>42404</v>
      </c>
      <c r="C1685" s="2">
        <v>0.14000000000000001</v>
      </c>
      <c r="D1685" s="2">
        <v>2696.8320000000035</v>
      </c>
    </row>
    <row r="1686" spans="2:4" x14ac:dyDescent="0.25">
      <c r="B1686" s="14">
        <v>42405</v>
      </c>
      <c r="C1686" s="2">
        <v>7.0000000000000007E-2</v>
      </c>
      <c r="D1686" s="2">
        <v>2696.9020000000037</v>
      </c>
    </row>
    <row r="1687" spans="2:4" x14ac:dyDescent="0.25">
      <c r="B1687" s="14">
        <v>42406</v>
      </c>
      <c r="C1687" s="2">
        <v>1.26</v>
      </c>
      <c r="D1687" s="2">
        <v>2698.1620000000039</v>
      </c>
    </row>
    <row r="1688" spans="2:4" x14ac:dyDescent="0.25">
      <c r="B1688" s="14">
        <v>42407</v>
      </c>
      <c r="C1688" s="2">
        <v>0.51</v>
      </c>
      <c r="D1688" s="2">
        <v>2698.6720000000041</v>
      </c>
    </row>
    <row r="1689" spans="2:4" x14ac:dyDescent="0.25">
      <c r="B1689" s="14">
        <v>42408</v>
      </c>
      <c r="C1689" s="2">
        <v>0.12</v>
      </c>
      <c r="D1689" s="2">
        <v>2698.792000000004</v>
      </c>
    </row>
    <row r="1690" spans="2:4" x14ac:dyDescent="0.25">
      <c r="B1690" s="14">
        <v>42409</v>
      </c>
      <c r="C1690" s="2">
        <v>0.02</v>
      </c>
      <c r="D1690" s="2">
        <v>2698.812000000004</v>
      </c>
    </row>
    <row r="1691" spans="2:4" x14ac:dyDescent="0.25">
      <c r="B1691" s="14">
        <v>42410</v>
      </c>
      <c r="C1691" s="2">
        <v>0.19</v>
      </c>
      <c r="D1691" s="2">
        <v>2699.002000000004</v>
      </c>
    </row>
    <row r="1692" spans="2:4" x14ac:dyDescent="0.25">
      <c r="B1692" s="14">
        <v>42411</v>
      </c>
      <c r="C1692" s="2">
        <v>1.08</v>
      </c>
      <c r="D1692" s="2">
        <v>2700.082000000004</v>
      </c>
    </row>
    <row r="1693" spans="2:4" x14ac:dyDescent="0.25">
      <c r="B1693" s="14">
        <v>42412</v>
      </c>
      <c r="C1693" s="2">
        <v>2.13</v>
      </c>
      <c r="D1693" s="2">
        <v>2702.2120000000041</v>
      </c>
    </row>
    <row r="1694" spans="2:4" x14ac:dyDescent="0.25">
      <c r="B1694" s="14">
        <v>42413</v>
      </c>
      <c r="C1694" s="2">
        <v>0.43</v>
      </c>
      <c r="D1694" s="2">
        <v>2702.6420000000039</v>
      </c>
    </row>
    <row r="1695" spans="2:4" x14ac:dyDescent="0.25">
      <c r="B1695" s="14">
        <v>42414</v>
      </c>
      <c r="C1695" s="2">
        <v>0.18</v>
      </c>
      <c r="D1695" s="2">
        <v>2702.8220000000038</v>
      </c>
    </row>
    <row r="1696" spans="2:4" x14ac:dyDescent="0.25">
      <c r="B1696" s="14">
        <v>42415</v>
      </c>
      <c r="C1696" s="2">
        <v>0.26</v>
      </c>
      <c r="D1696" s="2">
        <v>2703.082000000004</v>
      </c>
    </row>
    <row r="1697" spans="2:4" x14ac:dyDescent="0.25">
      <c r="B1697" s="14">
        <v>42416</v>
      </c>
      <c r="C1697" s="2">
        <v>2.39</v>
      </c>
      <c r="D1697" s="2">
        <v>2705.4720000000038</v>
      </c>
    </row>
    <row r="1698" spans="2:4" x14ac:dyDescent="0.25">
      <c r="B1698" s="14">
        <v>42417</v>
      </c>
      <c r="C1698" s="2">
        <v>1.97</v>
      </c>
      <c r="D1698" s="2">
        <v>2707.4420000000036</v>
      </c>
    </row>
    <row r="1699" spans="2:4" x14ac:dyDescent="0.25">
      <c r="B1699" s="14">
        <v>42418</v>
      </c>
      <c r="C1699" s="2">
        <v>1.4</v>
      </c>
      <c r="D1699" s="2">
        <v>2708.8420000000037</v>
      </c>
    </row>
    <row r="1700" spans="2:4" x14ac:dyDescent="0.25">
      <c r="B1700" s="14">
        <v>42419</v>
      </c>
      <c r="C1700" s="2">
        <v>1.55</v>
      </c>
      <c r="D1700" s="2">
        <v>2710.3920000000039</v>
      </c>
    </row>
    <row r="1701" spans="2:4" x14ac:dyDescent="0.25">
      <c r="B1701" s="14">
        <v>42420</v>
      </c>
      <c r="C1701" s="2">
        <v>0.23</v>
      </c>
      <c r="D1701" s="2">
        <v>2710.6220000000039</v>
      </c>
    </row>
    <row r="1702" spans="2:4" x14ac:dyDescent="0.25">
      <c r="B1702" s="14">
        <v>42421</v>
      </c>
      <c r="C1702" s="2">
        <v>0.9</v>
      </c>
      <c r="D1702" s="2">
        <v>2711.522000000004</v>
      </c>
    </row>
    <row r="1703" spans="2:4" x14ac:dyDescent="0.25">
      <c r="B1703" s="14">
        <v>42422</v>
      </c>
      <c r="C1703" s="2">
        <v>0.2</v>
      </c>
      <c r="D1703" s="2">
        <v>2711.7220000000038</v>
      </c>
    </row>
    <row r="1704" spans="2:4" x14ac:dyDescent="0.25">
      <c r="B1704" s="14">
        <v>42423</v>
      </c>
      <c r="C1704" s="2">
        <v>0.82</v>
      </c>
      <c r="D1704" s="2">
        <v>2712.542000000004</v>
      </c>
    </row>
    <row r="1705" spans="2:4" x14ac:dyDescent="0.25">
      <c r="B1705" s="14">
        <v>42424</v>
      </c>
      <c r="C1705" s="2">
        <v>1.7</v>
      </c>
      <c r="D1705" s="2">
        <v>2714.2420000000038</v>
      </c>
    </row>
    <row r="1706" spans="2:4" x14ac:dyDescent="0.25">
      <c r="B1706" s="14">
        <v>42425</v>
      </c>
      <c r="C1706" s="2">
        <v>1.57</v>
      </c>
      <c r="D1706" s="2">
        <v>2715.812000000004</v>
      </c>
    </row>
    <row r="1707" spans="2:4" x14ac:dyDescent="0.25">
      <c r="B1707" s="14">
        <v>42426</v>
      </c>
      <c r="C1707" s="2">
        <v>1.04</v>
      </c>
      <c r="D1707" s="2">
        <v>2716.852000000004</v>
      </c>
    </row>
    <row r="1708" spans="2:4" x14ac:dyDescent="0.25">
      <c r="B1708" s="14">
        <v>42427</v>
      </c>
      <c r="C1708" s="2">
        <v>2.62</v>
      </c>
      <c r="D1708" s="2">
        <v>2719.4720000000038</v>
      </c>
    </row>
    <row r="1709" spans="2:4" x14ac:dyDescent="0.25">
      <c r="B1709" s="14">
        <v>42428</v>
      </c>
      <c r="C1709" s="2">
        <v>1.57</v>
      </c>
      <c r="D1709" s="2">
        <v>2721.042000000004</v>
      </c>
    </row>
    <row r="1710" spans="2:4" x14ac:dyDescent="0.25">
      <c r="B1710" s="14">
        <v>42429</v>
      </c>
      <c r="C1710" s="2">
        <v>0.05</v>
      </c>
      <c r="D1710" s="2">
        <v>2721.0920000000042</v>
      </c>
    </row>
    <row r="1711" spans="2:4" x14ac:dyDescent="0.25">
      <c r="B1711" s="14">
        <v>42430</v>
      </c>
      <c r="C1711" s="2">
        <v>1.5</v>
      </c>
      <c r="D1711" s="2">
        <v>2722.5920000000042</v>
      </c>
    </row>
    <row r="1712" spans="2:4" x14ac:dyDescent="0.25">
      <c r="B1712" s="14">
        <v>42431</v>
      </c>
      <c r="C1712" s="2">
        <v>1.5</v>
      </c>
      <c r="D1712" s="2">
        <v>2724.0920000000042</v>
      </c>
    </row>
    <row r="1713" spans="2:4" x14ac:dyDescent="0.25">
      <c r="B1713" s="14">
        <v>42432</v>
      </c>
      <c r="C1713" s="2">
        <v>1.5</v>
      </c>
      <c r="D1713" s="2">
        <v>2725.5920000000042</v>
      </c>
    </row>
    <row r="1714" spans="2:4" x14ac:dyDescent="0.25">
      <c r="B1714" s="14">
        <v>42433</v>
      </c>
      <c r="C1714" s="2">
        <v>1.5</v>
      </c>
      <c r="D1714" s="2">
        <v>2727.0920000000042</v>
      </c>
    </row>
    <row r="1715" spans="2:4" x14ac:dyDescent="0.25">
      <c r="B1715" s="14">
        <v>42434</v>
      </c>
      <c r="C1715" s="2">
        <v>0.55000000000000004</v>
      </c>
      <c r="D1715" s="2">
        <v>2727.6420000000044</v>
      </c>
    </row>
    <row r="1716" spans="2:4" x14ac:dyDescent="0.25">
      <c r="B1716" s="14">
        <v>42435</v>
      </c>
      <c r="C1716" s="2">
        <v>0.45</v>
      </c>
      <c r="D1716" s="2">
        <v>2728.0920000000042</v>
      </c>
    </row>
    <row r="1717" spans="2:4" x14ac:dyDescent="0.25">
      <c r="B1717" s="14">
        <v>42436</v>
      </c>
      <c r="C1717" s="2">
        <v>0.81</v>
      </c>
      <c r="D1717" s="2">
        <v>2728.9020000000041</v>
      </c>
    </row>
    <row r="1718" spans="2:4" x14ac:dyDescent="0.25">
      <c r="B1718" s="14">
        <v>42437</v>
      </c>
      <c r="C1718" s="2">
        <v>1.1399999999999999</v>
      </c>
      <c r="D1718" s="2">
        <v>2730.042000000004</v>
      </c>
    </row>
    <row r="1719" spans="2:4" x14ac:dyDescent="0.25">
      <c r="B1719" s="14">
        <v>42438</v>
      </c>
      <c r="C1719" s="2">
        <v>2.69</v>
      </c>
      <c r="D1719" s="2">
        <v>2732.7320000000041</v>
      </c>
    </row>
    <row r="1720" spans="2:4" x14ac:dyDescent="0.25">
      <c r="B1720" s="14">
        <v>42439</v>
      </c>
      <c r="C1720" s="2">
        <v>2.72</v>
      </c>
      <c r="D1720" s="2">
        <v>2735.4520000000039</v>
      </c>
    </row>
    <row r="1721" spans="2:4" x14ac:dyDescent="0.25">
      <c r="B1721" s="14">
        <v>42440</v>
      </c>
      <c r="C1721" s="2">
        <v>1.65</v>
      </c>
      <c r="D1721" s="2">
        <v>2737.102000000004</v>
      </c>
    </row>
    <row r="1722" spans="2:4" x14ac:dyDescent="0.25">
      <c r="B1722" s="14">
        <v>42441</v>
      </c>
      <c r="C1722" s="2">
        <v>2.77</v>
      </c>
      <c r="D1722" s="2">
        <v>2739.8720000000039</v>
      </c>
    </row>
    <row r="1723" spans="2:4" x14ac:dyDescent="0.25">
      <c r="B1723" s="14">
        <v>42442</v>
      </c>
      <c r="C1723" s="2">
        <v>2.98</v>
      </c>
      <c r="D1723" s="2">
        <v>2742.852000000004</v>
      </c>
    </row>
    <row r="1724" spans="2:4" x14ac:dyDescent="0.25">
      <c r="B1724" s="14">
        <v>42443</v>
      </c>
      <c r="C1724" s="2">
        <v>3.01</v>
      </c>
      <c r="D1724" s="2">
        <v>2745.8620000000042</v>
      </c>
    </row>
    <row r="1725" spans="2:4" x14ac:dyDescent="0.25">
      <c r="B1725" s="14">
        <v>42444</v>
      </c>
      <c r="C1725" s="2">
        <v>1.1299999999999999</v>
      </c>
      <c r="D1725" s="2">
        <v>2746.9920000000043</v>
      </c>
    </row>
    <row r="1726" spans="2:4" x14ac:dyDescent="0.25">
      <c r="B1726" s="14">
        <v>42445</v>
      </c>
      <c r="C1726" s="2">
        <v>2.0099999999999998</v>
      </c>
      <c r="D1726" s="2">
        <v>2749.0020000000045</v>
      </c>
    </row>
    <row r="1727" spans="2:4" x14ac:dyDescent="0.25">
      <c r="B1727" s="14">
        <v>42446</v>
      </c>
      <c r="C1727" s="2">
        <v>3.16</v>
      </c>
      <c r="D1727" s="2">
        <v>2752.1620000000044</v>
      </c>
    </row>
    <row r="1728" spans="2:4" x14ac:dyDescent="0.25">
      <c r="B1728" s="14">
        <v>42447</v>
      </c>
      <c r="C1728" s="2">
        <v>0.44</v>
      </c>
      <c r="D1728" s="2">
        <v>2752.6020000000044</v>
      </c>
    </row>
    <row r="1729" spans="2:4" x14ac:dyDescent="0.25">
      <c r="B1729" s="14">
        <v>42448</v>
      </c>
      <c r="C1729" s="2">
        <v>0.35</v>
      </c>
      <c r="D1729" s="2">
        <v>2752.9520000000043</v>
      </c>
    </row>
    <row r="1730" spans="2:4" x14ac:dyDescent="0.25">
      <c r="B1730" s="14">
        <v>42449</v>
      </c>
      <c r="C1730" s="2">
        <v>0.88</v>
      </c>
      <c r="D1730" s="2">
        <v>2753.8320000000044</v>
      </c>
    </row>
    <row r="1731" spans="2:4" x14ac:dyDescent="0.25">
      <c r="B1731" s="14">
        <v>42450</v>
      </c>
      <c r="C1731" s="2">
        <v>0.82</v>
      </c>
      <c r="D1731" s="2">
        <v>2754.6520000000046</v>
      </c>
    </row>
    <row r="1732" spans="2:4" x14ac:dyDescent="0.25">
      <c r="B1732" s="14">
        <v>42451</v>
      </c>
      <c r="C1732" s="2">
        <v>1.1599999999999999</v>
      </c>
      <c r="D1732" s="2">
        <v>2755.8120000000044</v>
      </c>
    </row>
    <row r="1733" spans="2:4" x14ac:dyDescent="0.25">
      <c r="B1733" s="14">
        <v>42452</v>
      </c>
      <c r="C1733" s="2">
        <v>1.23</v>
      </c>
      <c r="D1733" s="2">
        <v>2757.0420000000045</v>
      </c>
    </row>
    <row r="1734" spans="2:4" x14ac:dyDescent="0.25">
      <c r="B1734" s="14">
        <v>42453</v>
      </c>
      <c r="C1734" s="2">
        <v>0.65</v>
      </c>
      <c r="D1734" s="2">
        <v>2757.6920000000046</v>
      </c>
    </row>
    <row r="1735" spans="2:4" x14ac:dyDescent="0.25">
      <c r="B1735" s="14">
        <v>42454</v>
      </c>
      <c r="C1735" s="2">
        <v>0.6</v>
      </c>
      <c r="D1735" s="2">
        <v>2758.2920000000045</v>
      </c>
    </row>
    <row r="1736" spans="2:4" x14ac:dyDescent="0.25">
      <c r="B1736" s="14">
        <v>42455</v>
      </c>
      <c r="C1736" s="2">
        <v>3.16</v>
      </c>
      <c r="D1736" s="2">
        <v>2761.4520000000043</v>
      </c>
    </row>
    <row r="1737" spans="2:4" x14ac:dyDescent="0.25">
      <c r="B1737" s="14">
        <v>42456</v>
      </c>
      <c r="C1737" s="2">
        <v>2.74</v>
      </c>
      <c r="D1737" s="2">
        <v>2764.1920000000041</v>
      </c>
    </row>
    <row r="1738" spans="2:4" x14ac:dyDescent="0.25">
      <c r="B1738" s="14">
        <v>42457</v>
      </c>
      <c r="C1738" s="2">
        <v>1.46</v>
      </c>
      <c r="D1738" s="2">
        <v>2765.6520000000041</v>
      </c>
    </row>
    <row r="1739" spans="2:4" x14ac:dyDescent="0.25">
      <c r="B1739" s="14">
        <v>42458</v>
      </c>
      <c r="C1739" s="2">
        <v>1.92</v>
      </c>
      <c r="D1739" s="2">
        <v>2767.5720000000042</v>
      </c>
    </row>
    <row r="1740" spans="2:4" x14ac:dyDescent="0.25">
      <c r="B1740" s="14">
        <v>42459</v>
      </c>
      <c r="C1740" s="2">
        <v>1.95</v>
      </c>
      <c r="D1740" s="2">
        <v>2769.522000000004</v>
      </c>
    </row>
    <row r="1741" spans="2:4" x14ac:dyDescent="0.25">
      <c r="B1741" s="14">
        <v>42460</v>
      </c>
      <c r="C1741" s="2">
        <v>0.6</v>
      </c>
      <c r="D1741" s="2">
        <v>2770.1220000000039</v>
      </c>
    </row>
    <row r="1742" spans="2:4" x14ac:dyDescent="0.25">
      <c r="B1742" s="14">
        <v>42461</v>
      </c>
      <c r="C1742" s="2">
        <v>2.42</v>
      </c>
      <c r="D1742" s="2">
        <v>2772.542000000004</v>
      </c>
    </row>
    <row r="1743" spans="2:4" x14ac:dyDescent="0.25">
      <c r="B1743" s="14">
        <v>42462</v>
      </c>
      <c r="C1743" s="2">
        <v>1.78</v>
      </c>
      <c r="D1743" s="2">
        <v>2774.3220000000042</v>
      </c>
    </row>
    <row r="1744" spans="2:4" x14ac:dyDescent="0.25">
      <c r="B1744" s="14">
        <v>42463</v>
      </c>
      <c r="C1744" s="2">
        <v>2.64</v>
      </c>
      <c r="D1744" s="2">
        <v>2776.9620000000041</v>
      </c>
    </row>
    <row r="1745" spans="2:4" x14ac:dyDescent="0.25">
      <c r="B1745" s="14">
        <v>42464</v>
      </c>
      <c r="C1745" s="2">
        <v>1.95</v>
      </c>
      <c r="D1745" s="2">
        <v>2778.9120000000039</v>
      </c>
    </row>
    <row r="1746" spans="2:4" x14ac:dyDescent="0.25">
      <c r="B1746" s="14">
        <v>42465</v>
      </c>
      <c r="C1746" s="2">
        <v>1.21</v>
      </c>
      <c r="D1746" s="2">
        <v>2780.1220000000039</v>
      </c>
    </row>
    <row r="1747" spans="2:4" x14ac:dyDescent="0.25">
      <c r="B1747" s="14">
        <v>42466</v>
      </c>
      <c r="C1747" s="2">
        <v>2.0099999999999998</v>
      </c>
      <c r="D1747" s="2">
        <v>2782.1320000000042</v>
      </c>
    </row>
    <row r="1748" spans="2:4" x14ac:dyDescent="0.25">
      <c r="B1748" s="14">
        <v>42467</v>
      </c>
      <c r="C1748" s="2">
        <v>2.46</v>
      </c>
      <c r="D1748" s="2">
        <v>2784.5920000000042</v>
      </c>
    </row>
    <row r="1749" spans="2:4" x14ac:dyDescent="0.25">
      <c r="B1749" s="14">
        <v>42468</v>
      </c>
      <c r="C1749" s="2">
        <v>1.57</v>
      </c>
      <c r="D1749" s="2">
        <v>2786.1620000000044</v>
      </c>
    </row>
    <row r="1750" spans="2:4" x14ac:dyDescent="0.25">
      <c r="B1750" s="14">
        <v>42469</v>
      </c>
      <c r="C1750" s="2">
        <v>2.63</v>
      </c>
      <c r="D1750" s="2">
        <v>2788.7920000000045</v>
      </c>
    </row>
    <row r="1751" spans="2:4" x14ac:dyDescent="0.25">
      <c r="B1751" s="14">
        <v>42470</v>
      </c>
      <c r="C1751" s="2">
        <v>2.78</v>
      </c>
      <c r="D1751" s="2">
        <v>2791.5720000000047</v>
      </c>
    </row>
    <row r="1752" spans="2:4" x14ac:dyDescent="0.25">
      <c r="B1752" s="14">
        <v>42471</v>
      </c>
      <c r="C1752" s="2">
        <v>3.03</v>
      </c>
      <c r="D1752" s="2">
        <v>2794.6020000000049</v>
      </c>
    </row>
    <row r="1753" spans="2:4" x14ac:dyDescent="0.25">
      <c r="B1753" s="14">
        <v>42472</v>
      </c>
      <c r="C1753" s="2">
        <v>1.95</v>
      </c>
      <c r="D1753" s="2">
        <v>2796.5520000000047</v>
      </c>
    </row>
    <row r="1754" spans="2:4" x14ac:dyDescent="0.25">
      <c r="B1754" s="14">
        <v>42473</v>
      </c>
      <c r="C1754" s="2">
        <v>1.1000000000000001</v>
      </c>
      <c r="D1754" s="2">
        <v>2797.6520000000046</v>
      </c>
    </row>
    <row r="1755" spans="2:4" x14ac:dyDescent="0.25">
      <c r="B1755" s="14">
        <v>42474</v>
      </c>
      <c r="C1755" s="2">
        <v>2.6</v>
      </c>
      <c r="D1755" s="2">
        <v>2800.2520000000045</v>
      </c>
    </row>
    <row r="1756" spans="2:4" x14ac:dyDescent="0.25">
      <c r="B1756" s="14">
        <v>42475</v>
      </c>
      <c r="C1756" s="2">
        <v>2.9</v>
      </c>
      <c r="D1756" s="2">
        <v>2803.1520000000046</v>
      </c>
    </row>
    <row r="1757" spans="2:4" x14ac:dyDescent="0.25">
      <c r="B1757" s="14">
        <v>42476</v>
      </c>
      <c r="C1757" s="2">
        <v>1.26</v>
      </c>
      <c r="D1757" s="2">
        <v>2804.4120000000048</v>
      </c>
    </row>
    <row r="1758" spans="2:4" x14ac:dyDescent="0.25">
      <c r="B1758" s="14">
        <v>42477</v>
      </c>
      <c r="C1758" s="2">
        <v>2.4700000000000002</v>
      </c>
      <c r="D1758" s="2">
        <v>2806.8820000000046</v>
      </c>
    </row>
    <row r="1759" spans="2:4" x14ac:dyDescent="0.25">
      <c r="B1759" s="14">
        <v>42478</v>
      </c>
      <c r="C1759" s="2">
        <v>2.69</v>
      </c>
      <c r="D1759" s="2">
        <v>2809.5720000000047</v>
      </c>
    </row>
    <row r="1760" spans="2:4" x14ac:dyDescent="0.25">
      <c r="B1760" s="14">
        <v>42479</v>
      </c>
      <c r="C1760" s="2">
        <v>2.14</v>
      </c>
      <c r="D1760" s="2">
        <v>2811.7120000000045</v>
      </c>
    </row>
    <row r="1761" spans="2:4" x14ac:dyDescent="0.25">
      <c r="B1761" s="14">
        <v>42480</v>
      </c>
      <c r="C1761" s="2">
        <v>3.86</v>
      </c>
      <c r="D1761" s="2">
        <v>2815.5720000000047</v>
      </c>
    </row>
    <row r="1762" spans="2:4" x14ac:dyDescent="0.25">
      <c r="B1762" s="14">
        <v>42481</v>
      </c>
      <c r="C1762" s="2">
        <v>3.09</v>
      </c>
      <c r="D1762" s="2">
        <v>2818.6620000000048</v>
      </c>
    </row>
    <row r="1763" spans="2:4" x14ac:dyDescent="0.25">
      <c r="B1763" s="14">
        <v>42482</v>
      </c>
      <c r="C1763" s="2">
        <v>2.4500000000000002</v>
      </c>
      <c r="D1763" s="2">
        <v>2821.1120000000046</v>
      </c>
    </row>
    <row r="1764" spans="2:4" x14ac:dyDescent="0.25">
      <c r="B1764" s="14">
        <v>42483</v>
      </c>
      <c r="C1764" s="2">
        <v>1.87</v>
      </c>
      <c r="D1764" s="2">
        <v>2822.9820000000045</v>
      </c>
    </row>
    <row r="1765" spans="2:4" x14ac:dyDescent="0.25">
      <c r="B1765" s="14">
        <v>42484</v>
      </c>
      <c r="C1765" s="2">
        <v>2.2799999999999998</v>
      </c>
      <c r="D1765" s="2">
        <v>2825.2620000000047</v>
      </c>
    </row>
    <row r="1766" spans="2:4" x14ac:dyDescent="0.25">
      <c r="B1766" s="14">
        <v>42485</v>
      </c>
      <c r="C1766" s="2">
        <v>1.23</v>
      </c>
      <c r="D1766" s="2">
        <v>2826.4920000000047</v>
      </c>
    </row>
    <row r="1767" spans="2:4" x14ac:dyDescent="0.25">
      <c r="B1767" s="14">
        <v>42486</v>
      </c>
      <c r="C1767" s="2">
        <v>1.34</v>
      </c>
      <c r="D1767" s="2">
        <v>2827.8320000000049</v>
      </c>
    </row>
    <row r="1768" spans="2:4" x14ac:dyDescent="0.25">
      <c r="B1768" s="14">
        <v>42487</v>
      </c>
      <c r="C1768" s="2">
        <v>1.26</v>
      </c>
      <c r="D1768" s="2">
        <v>2829.0920000000051</v>
      </c>
    </row>
    <row r="1769" spans="2:4" x14ac:dyDescent="0.25">
      <c r="B1769" s="14">
        <v>42488</v>
      </c>
      <c r="C1769" s="2">
        <v>2.48</v>
      </c>
      <c r="D1769" s="2">
        <v>2831.5720000000051</v>
      </c>
    </row>
    <row r="1770" spans="2:4" x14ac:dyDescent="0.25">
      <c r="B1770" s="14">
        <v>42489</v>
      </c>
      <c r="C1770" s="2">
        <v>1.07</v>
      </c>
      <c r="D1770" s="2">
        <v>2832.6420000000053</v>
      </c>
    </row>
    <row r="1771" spans="2:4" x14ac:dyDescent="0.25">
      <c r="B1771" s="14">
        <v>42490</v>
      </c>
      <c r="C1771" s="2">
        <v>1.31</v>
      </c>
      <c r="D1771" s="2">
        <v>2833.9520000000052</v>
      </c>
    </row>
    <row r="1772" spans="2:4" x14ac:dyDescent="0.25">
      <c r="B1772" s="14">
        <v>42491</v>
      </c>
      <c r="C1772" s="2">
        <v>3.78</v>
      </c>
      <c r="D1772" s="2">
        <v>2837.7320000000054</v>
      </c>
    </row>
    <row r="1773" spans="2:4" x14ac:dyDescent="0.25">
      <c r="B1773" s="14">
        <v>42492</v>
      </c>
      <c r="C1773" s="2">
        <v>0.1</v>
      </c>
      <c r="D1773" s="2">
        <v>2837.8320000000053</v>
      </c>
    </row>
    <row r="1774" spans="2:4" x14ac:dyDescent="0.25">
      <c r="B1774" s="14">
        <v>42493</v>
      </c>
      <c r="C1774" s="2">
        <v>3.7</v>
      </c>
      <c r="D1774" s="2">
        <v>2841.5320000000052</v>
      </c>
    </row>
    <row r="1775" spans="2:4" x14ac:dyDescent="0.25">
      <c r="B1775" s="14">
        <v>42494</v>
      </c>
      <c r="C1775" s="2">
        <v>3.7</v>
      </c>
      <c r="D1775" s="2">
        <v>2845.232000000005</v>
      </c>
    </row>
    <row r="1776" spans="2:4" x14ac:dyDescent="0.25">
      <c r="B1776" s="14">
        <v>42495</v>
      </c>
      <c r="C1776" s="2">
        <v>3.7</v>
      </c>
      <c r="D1776" s="2">
        <v>2848.9320000000048</v>
      </c>
    </row>
    <row r="1777" spans="2:4" x14ac:dyDescent="0.25">
      <c r="B1777" s="14">
        <v>42496</v>
      </c>
      <c r="C1777" s="2">
        <v>3.7</v>
      </c>
      <c r="D1777" s="2">
        <v>2852.6320000000046</v>
      </c>
    </row>
    <row r="1778" spans="2:4" x14ac:dyDescent="0.25">
      <c r="B1778" s="14">
        <v>42497</v>
      </c>
      <c r="C1778" s="2">
        <v>3.7</v>
      </c>
      <c r="D1778" s="2">
        <v>2856.3320000000044</v>
      </c>
    </row>
    <row r="1779" spans="2:4" x14ac:dyDescent="0.25">
      <c r="B1779" s="14">
        <v>42498</v>
      </c>
      <c r="C1779" s="2">
        <v>3.7</v>
      </c>
      <c r="D1779" s="2">
        <v>2860.0320000000042</v>
      </c>
    </row>
    <row r="1780" spans="2:4" x14ac:dyDescent="0.25">
      <c r="B1780" s="14">
        <v>42499</v>
      </c>
      <c r="C1780" s="2">
        <v>3.7</v>
      </c>
      <c r="D1780" s="2">
        <v>2863.7320000000041</v>
      </c>
    </row>
    <row r="1781" spans="2:4" x14ac:dyDescent="0.25">
      <c r="B1781" s="14">
        <v>42500</v>
      </c>
      <c r="C1781" s="2">
        <v>3.7</v>
      </c>
      <c r="D1781" s="2">
        <v>2867.4320000000039</v>
      </c>
    </row>
    <row r="1782" spans="2:4" x14ac:dyDescent="0.25">
      <c r="B1782" s="14">
        <v>42501</v>
      </c>
      <c r="C1782" s="2">
        <v>3.7</v>
      </c>
      <c r="D1782" s="2">
        <v>2871.1320000000037</v>
      </c>
    </row>
    <row r="1783" spans="2:4" x14ac:dyDescent="0.25">
      <c r="B1783" s="14">
        <v>42502</v>
      </c>
      <c r="C1783" s="2">
        <v>3.7</v>
      </c>
      <c r="D1783" s="2">
        <v>2874.8320000000035</v>
      </c>
    </row>
    <row r="1784" spans="2:4" x14ac:dyDescent="0.25">
      <c r="B1784" s="14">
        <v>42503</v>
      </c>
      <c r="C1784" s="2">
        <v>3.7</v>
      </c>
      <c r="D1784" s="2">
        <v>2878.5320000000033</v>
      </c>
    </row>
    <row r="1785" spans="2:4" x14ac:dyDescent="0.25">
      <c r="B1785" s="14">
        <v>42504</v>
      </c>
      <c r="C1785" s="2">
        <v>2.16</v>
      </c>
      <c r="D1785" s="2">
        <v>2880.6920000000032</v>
      </c>
    </row>
    <row r="1786" spans="2:4" x14ac:dyDescent="0.25">
      <c r="B1786" s="14">
        <v>42505</v>
      </c>
      <c r="C1786" s="2">
        <v>1.89</v>
      </c>
      <c r="D1786" s="2">
        <v>2882.5820000000031</v>
      </c>
    </row>
    <row r="1787" spans="2:4" x14ac:dyDescent="0.25">
      <c r="B1787" s="14">
        <v>42506</v>
      </c>
      <c r="C1787" s="2">
        <v>1.77</v>
      </c>
      <c r="D1787" s="2">
        <v>2884.352000000003</v>
      </c>
    </row>
    <row r="1788" spans="2:4" x14ac:dyDescent="0.25">
      <c r="B1788" s="14">
        <v>42507</v>
      </c>
      <c r="C1788" s="2">
        <v>2.2599999999999998</v>
      </c>
      <c r="D1788" s="2">
        <v>2886.6120000000033</v>
      </c>
    </row>
    <row r="1789" spans="2:4" x14ac:dyDescent="0.25">
      <c r="B1789" s="14">
        <v>42508</v>
      </c>
      <c r="C1789" s="2">
        <v>1.95</v>
      </c>
      <c r="D1789" s="2">
        <v>2888.5620000000031</v>
      </c>
    </row>
    <row r="1790" spans="2:4" x14ac:dyDescent="0.25">
      <c r="B1790" s="14">
        <v>42509</v>
      </c>
      <c r="C1790" s="2">
        <v>3.39</v>
      </c>
      <c r="D1790" s="2">
        <v>2891.952000000003</v>
      </c>
    </row>
    <row r="1791" spans="2:4" x14ac:dyDescent="0.25">
      <c r="B1791" s="14">
        <v>42510</v>
      </c>
      <c r="C1791" s="2">
        <v>2.14</v>
      </c>
      <c r="D1791" s="2">
        <v>2894.0920000000028</v>
      </c>
    </row>
    <row r="1792" spans="2:4" x14ac:dyDescent="0.25">
      <c r="B1792" s="14">
        <v>42511</v>
      </c>
      <c r="C1792" s="2">
        <v>3.03</v>
      </c>
      <c r="D1792" s="2">
        <v>2897.122000000003</v>
      </c>
    </row>
    <row r="1793" spans="2:4" x14ac:dyDescent="0.25">
      <c r="B1793" s="14">
        <v>42512</v>
      </c>
      <c r="C1793" s="2">
        <v>0.55000000000000004</v>
      </c>
      <c r="D1793" s="2">
        <v>2897.6720000000032</v>
      </c>
    </row>
    <row r="1794" spans="2:4" x14ac:dyDescent="0.25">
      <c r="B1794" s="14">
        <v>42513</v>
      </c>
      <c r="C1794" s="2">
        <v>1.24</v>
      </c>
      <c r="D1794" s="2">
        <v>2898.912000000003</v>
      </c>
    </row>
    <row r="1795" spans="2:4" x14ac:dyDescent="0.25">
      <c r="B1795" s="14">
        <v>42514</v>
      </c>
      <c r="C1795" s="2">
        <v>2.2400000000000002</v>
      </c>
      <c r="D1795" s="2">
        <v>2901.1520000000028</v>
      </c>
    </row>
    <row r="1796" spans="2:4" x14ac:dyDescent="0.25">
      <c r="B1796" s="14">
        <v>42515</v>
      </c>
      <c r="C1796" s="2">
        <v>3.15</v>
      </c>
      <c r="D1796" s="2">
        <v>2904.3020000000029</v>
      </c>
    </row>
    <row r="1797" spans="2:4" x14ac:dyDescent="0.25">
      <c r="B1797" s="14">
        <v>42516</v>
      </c>
      <c r="C1797" s="2">
        <v>2.25</v>
      </c>
      <c r="D1797" s="2">
        <v>2906.5520000000029</v>
      </c>
    </row>
    <row r="1798" spans="2:4" x14ac:dyDescent="0.25">
      <c r="B1798" s="14">
        <v>42517</v>
      </c>
      <c r="C1798" s="2">
        <v>0.7</v>
      </c>
      <c r="D1798" s="2">
        <v>2907.2520000000027</v>
      </c>
    </row>
    <row r="1799" spans="2:4" x14ac:dyDescent="0.25">
      <c r="B1799" s="14">
        <v>42518</v>
      </c>
      <c r="C1799" s="2">
        <v>2.8</v>
      </c>
      <c r="D1799" s="2">
        <v>2910.0520000000029</v>
      </c>
    </row>
    <row r="1800" spans="2:4" x14ac:dyDescent="0.25">
      <c r="B1800" s="14">
        <v>42519</v>
      </c>
      <c r="C1800" s="2">
        <v>0.96</v>
      </c>
      <c r="D1800" s="2">
        <v>2911.0120000000029</v>
      </c>
    </row>
    <row r="1801" spans="2:4" x14ac:dyDescent="0.25">
      <c r="B1801" s="14">
        <v>42520</v>
      </c>
      <c r="C1801" s="2">
        <v>0.17</v>
      </c>
      <c r="D1801" s="2">
        <v>2911.182000000003</v>
      </c>
    </row>
    <row r="1802" spans="2:4" x14ac:dyDescent="0.25">
      <c r="B1802" s="14">
        <v>42521</v>
      </c>
      <c r="C1802" s="2">
        <v>1.1499999999999999</v>
      </c>
      <c r="D1802" s="2">
        <v>2912.3320000000031</v>
      </c>
    </row>
    <row r="1803" spans="2:4" x14ac:dyDescent="0.25">
      <c r="B1803" s="14">
        <v>42522</v>
      </c>
      <c r="C1803" s="2">
        <v>0.44</v>
      </c>
      <c r="D1803" s="2">
        <v>2912.7720000000031</v>
      </c>
    </row>
    <row r="1804" spans="2:4" x14ac:dyDescent="0.25">
      <c r="B1804" s="14">
        <v>42523</v>
      </c>
      <c r="C1804" s="2">
        <v>1.93</v>
      </c>
      <c r="D1804" s="2">
        <v>2914.702000000003</v>
      </c>
    </row>
    <row r="1805" spans="2:4" x14ac:dyDescent="0.25">
      <c r="B1805" s="14">
        <v>42524</v>
      </c>
      <c r="C1805" s="2">
        <v>1.62</v>
      </c>
      <c r="D1805" s="2">
        <v>2916.3220000000028</v>
      </c>
    </row>
    <row r="1806" spans="2:4" x14ac:dyDescent="0.25">
      <c r="B1806" s="14">
        <v>42525</v>
      </c>
      <c r="C1806" s="2">
        <v>1.48</v>
      </c>
      <c r="D1806" s="2">
        <v>2917.8020000000029</v>
      </c>
    </row>
    <row r="1807" spans="2:4" x14ac:dyDescent="0.25">
      <c r="B1807" s="14">
        <v>42526</v>
      </c>
      <c r="C1807" s="2">
        <v>2.96</v>
      </c>
      <c r="D1807" s="2">
        <v>2920.7620000000029</v>
      </c>
    </row>
    <row r="1808" spans="2:4" x14ac:dyDescent="0.25">
      <c r="B1808" s="14">
        <v>42527</v>
      </c>
      <c r="C1808" s="2">
        <v>2.08</v>
      </c>
      <c r="D1808" s="2">
        <v>2922.8420000000028</v>
      </c>
    </row>
    <row r="1809" spans="2:4" x14ac:dyDescent="0.25">
      <c r="B1809" s="14">
        <v>42528</v>
      </c>
      <c r="C1809" s="2">
        <v>1.54</v>
      </c>
      <c r="D1809" s="2">
        <v>2924.3820000000028</v>
      </c>
    </row>
    <row r="1810" spans="2:4" x14ac:dyDescent="0.25">
      <c r="B1810" s="14">
        <v>42529</v>
      </c>
      <c r="C1810" s="2">
        <v>3.37</v>
      </c>
      <c r="D1810" s="2">
        <v>2927.7520000000027</v>
      </c>
    </row>
    <row r="1811" spans="2:4" x14ac:dyDescent="0.25">
      <c r="B1811" s="14">
        <v>42530</v>
      </c>
      <c r="C1811" s="2">
        <v>4.17</v>
      </c>
      <c r="D1811" s="2">
        <v>2931.9220000000028</v>
      </c>
    </row>
    <row r="1812" spans="2:4" x14ac:dyDescent="0.25">
      <c r="B1812" s="14">
        <v>42531</v>
      </c>
      <c r="C1812" s="2">
        <v>3.32</v>
      </c>
      <c r="D1812" s="2">
        <v>2935.2420000000029</v>
      </c>
    </row>
    <row r="1813" spans="2:4" x14ac:dyDescent="0.25">
      <c r="B1813" s="14">
        <v>42532</v>
      </c>
      <c r="C1813" s="2">
        <v>2.37</v>
      </c>
      <c r="D1813" s="2">
        <v>2937.6120000000028</v>
      </c>
    </row>
    <row r="1814" spans="2:4" x14ac:dyDescent="0.25">
      <c r="B1814" s="14">
        <v>42533</v>
      </c>
      <c r="C1814" s="2">
        <v>1.65</v>
      </c>
      <c r="D1814" s="2">
        <v>2939.2620000000029</v>
      </c>
    </row>
    <row r="1815" spans="2:4" x14ac:dyDescent="0.25">
      <c r="B1815" s="14">
        <v>42534</v>
      </c>
      <c r="C1815" s="2">
        <v>2.1</v>
      </c>
      <c r="D1815" s="2">
        <v>2941.3620000000028</v>
      </c>
    </row>
    <row r="1816" spans="2:4" x14ac:dyDescent="0.25">
      <c r="B1816" s="14">
        <v>42535</v>
      </c>
      <c r="C1816" s="2">
        <v>2.75</v>
      </c>
      <c r="D1816" s="2">
        <v>2944.1120000000028</v>
      </c>
    </row>
    <row r="1817" spans="2:4" x14ac:dyDescent="0.25">
      <c r="B1817" s="14">
        <v>42536</v>
      </c>
      <c r="C1817" s="2">
        <v>2.0499999999999998</v>
      </c>
      <c r="D1817" s="2">
        <v>2946.162000000003</v>
      </c>
    </row>
    <row r="1818" spans="2:4" x14ac:dyDescent="0.25">
      <c r="B1818" s="14">
        <v>42537</v>
      </c>
      <c r="C1818" s="2">
        <v>1.64</v>
      </c>
      <c r="D1818" s="2">
        <v>2947.8020000000029</v>
      </c>
    </row>
    <row r="1819" spans="2:4" x14ac:dyDescent="0.25">
      <c r="B1819" s="14">
        <v>42538</v>
      </c>
      <c r="C1819" s="2">
        <v>1.77</v>
      </c>
      <c r="D1819" s="2">
        <v>2949.5720000000028</v>
      </c>
    </row>
    <row r="1820" spans="2:4" x14ac:dyDescent="0.25">
      <c r="B1820" s="14">
        <v>42539</v>
      </c>
      <c r="C1820" s="2">
        <v>1.2</v>
      </c>
      <c r="D1820" s="2">
        <v>2950.7720000000027</v>
      </c>
    </row>
    <row r="1821" spans="2:4" x14ac:dyDescent="0.25">
      <c r="B1821" s="14">
        <v>42540</v>
      </c>
      <c r="C1821" s="2">
        <v>2.75</v>
      </c>
      <c r="D1821" s="2">
        <v>2953.5220000000027</v>
      </c>
    </row>
    <row r="1822" spans="2:4" x14ac:dyDescent="0.25">
      <c r="B1822" s="14">
        <v>42541</v>
      </c>
      <c r="C1822" s="2">
        <v>1.7</v>
      </c>
      <c r="D1822" s="2">
        <v>2955.2220000000025</v>
      </c>
    </row>
    <row r="1823" spans="2:4" x14ac:dyDescent="0.25">
      <c r="B1823" s="14">
        <v>42542</v>
      </c>
      <c r="C1823" s="2">
        <v>1.75</v>
      </c>
      <c r="D1823" s="2">
        <v>2956.9720000000025</v>
      </c>
    </row>
    <row r="1824" spans="2:4" x14ac:dyDescent="0.25">
      <c r="B1824" s="14">
        <v>42543</v>
      </c>
      <c r="C1824" s="2">
        <v>2.37</v>
      </c>
      <c r="D1824" s="2">
        <v>2959.3420000000024</v>
      </c>
    </row>
    <row r="1825" spans="2:4" x14ac:dyDescent="0.25">
      <c r="B1825" s="14">
        <v>42544</v>
      </c>
      <c r="C1825" s="2">
        <v>3.28</v>
      </c>
      <c r="D1825" s="2">
        <v>2962.6220000000026</v>
      </c>
    </row>
    <row r="1826" spans="2:4" x14ac:dyDescent="0.25">
      <c r="B1826" s="14">
        <v>42545</v>
      </c>
      <c r="C1826" s="2">
        <v>1.78</v>
      </c>
      <c r="D1826" s="2">
        <v>2964.4020000000028</v>
      </c>
    </row>
    <row r="1827" spans="2:4" x14ac:dyDescent="0.25">
      <c r="B1827" s="14">
        <v>42546</v>
      </c>
      <c r="C1827" s="2">
        <v>0.94</v>
      </c>
      <c r="D1827" s="2">
        <v>2965.3420000000028</v>
      </c>
    </row>
    <row r="1828" spans="2:4" x14ac:dyDescent="0.25">
      <c r="B1828" s="14">
        <v>42547</v>
      </c>
      <c r="C1828" s="2">
        <v>2.72</v>
      </c>
      <c r="D1828" s="2">
        <v>2968.0620000000026</v>
      </c>
    </row>
    <row r="1829" spans="2:4" x14ac:dyDescent="0.25">
      <c r="B1829" s="14">
        <v>42548</v>
      </c>
      <c r="C1829" s="2">
        <v>1.78</v>
      </c>
      <c r="D1829" s="2">
        <v>2969.8420000000028</v>
      </c>
    </row>
    <row r="1830" spans="2:4" x14ac:dyDescent="0.25">
      <c r="B1830" s="14">
        <v>42549</v>
      </c>
      <c r="C1830" s="2">
        <v>3.33</v>
      </c>
      <c r="D1830" s="2">
        <v>2973.1720000000028</v>
      </c>
    </row>
    <row r="1831" spans="2:4" x14ac:dyDescent="0.25">
      <c r="B1831" s="14" t="s">
        <v>10</v>
      </c>
      <c r="C1831" s="2">
        <v>2973.1720000000028</v>
      </c>
      <c r="D1831" s="2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7"/>
  <sheetViews>
    <sheetView zoomScale="90" zoomScaleNormal="90" workbookViewId="0"/>
  </sheetViews>
  <sheetFormatPr defaultRowHeight="15" x14ac:dyDescent="0.25"/>
  <cols>
    <col min="1" max="1" width="2.85546875" customWidth="1"/>
    <col min="2" max="2" width="10.85546875" customWidth="1"/>
    <col min="3" max="3" width="13.28515625" customWidth="1"/>
    <col min="4" max="4" width="14.140625" bestFit="1" customWidth="1"/>
    <col min="5" max="5" width="2.7109375" customWidth="1"/>
  </cols>
  <sheetData>
    <row r="2" spans="2:6" x14ac:dyDescent="0.25">
      <c r="F2" t="str">
        <f>"Zonnepanelen set 1: "&amp;CHAR(13)&amp;TEXT(GemDag,"0,0")&amp;" kWh gem per dag en "&amp;TEXT(TotKWH,"#.##0")&amp;" totaal na "&amp;TEXT(AantDg,"#.##0")&amp;" dagen"</f>
        <v>Zonnepanelen set 1: _x000D_1,6 kWh gem per dag en 2.973 totaal na 1.827 dagen</v>
      </c>
    </row>
    <row r="3" spans="2:6" x14ac:dyDescent="0.25">
      <c r="B3" s="3" t="s">
        <v>6</v>
      </c>
      <c r="C3" t="s">
        <v>11</v>
      </c>
      <c r="D3" t="s">
        <v>12</v>
      </c>
    </row>
    <row r="4" spans="2:6" x14ac:dyDescent="0.25">
      <c r="B4" s="1">
        <v>2011</v>
      </c>
      <c r="C4" s="2"/>
      <c r="D4" s="2"/>
    </row>
    <row r="5" spans="2:6" x14ac:dyDescent="0.25">
      <c r="B5" s="4">
        <v>27</v>
      </c>
      <c r="C5" s="2">
        <v>10.87</v>
      </c>
      <c r="D5" s="2">
        <v>10.87</v>
      </c>
    </row>
    <row r="6" spans="2:6" x14ac:dyDescent="0.25">
      <c r="B6" s="4">
        <v>28</v>
      </c>
      <c r="C6" s="2">
        <v>19.410000000000004</v>
      </c>
      <c r="D6" s="2">
        <v>30.28</v>
      </c>
    </row>
    <row r="7" spans="2:6" x14ac:dyDescent="0.25">
      <c r="B7" s="4">
        <v>29</v>
      </c>
      <c r="C7" s="2">
        <v>14.700000000000001</v>
      </c>
      <c r="D7" s="2">
        <v>44.980000000000004</v>
      </c>
    </row>
    <row r="8" spans="2:6" x14ac:dyDescent="0.25">
      <c r="B8" s="4">
        <v>30</v>
      </c>
      <c r="C8" s="2">
        <v>13.502222222222223</v>
      </c>
      <c r="D8" s="2">
        <v>58.482222222222227</v>
      </c>
    </row>
    <row r="9" spans="2:6" x14ac:dyDescent="0.25">
      <c r="B9" s="4">
        <v>31</v>
      </c>
      <c r="C9" s="2">
        <v>14.353888888888886</v>
      </c>
      <c r="D9" s="2">
        <v>72.836111111111109</v>
      </c>
    </row>
    <row r="10" spans="2:6" x14ac:dyDescent="0.25">
      <c r="B10" s="4">
        <v>32</v>
      </c>
      <c r="C10" s="2">
        <v>14.353888888888886</v>
      </c>
      <c r="D10" s="2">
        <v>87.19</v>
      </c>
    </row>
    <row r="11" spans="2:6" x14ac:dyDescent="0.25">
      <c r="B11" s="4">
        <v>33</v>
      </c>
      <c r="C11" s="2">
        <v>14.353888888888886</v>
      </c>
      <c r="D11" s="2">
        <v>101.54388888888889</v>
      </c>
    </row>
    <row r="12" spans="2:6" x14ac:dyDescent="0.25">
      <c r="B12" s="4">
        <v>34</v>
      </c>
      <c r="C12" s="2">
        <v>14.353888888888886</v>
      </c>
      <c r="D12" s="2">
        <v>115.89777777777778</v>
      </c>
    </row>
    <row r="13" spans="2:6" x14ac:dyDescent="0.25">
      <c r="B13" s="4">
        <v>35</v>
      </c>
      <c r="C13" s="2">
        <v>13.402222222222221</v>
      </c>
      <c r="D13" s="2">
        <v>129.30000000000001</v>
      </c>
    </row>
    <row r="14" spans="2:6" x14ac:dyDescent="0.25">
      <c r="B14" s="4">
        <v>36</v>
      </c>
      <c r="C14" s="2">
        <v>17.600000000000001</v>
      </c>
      <c r="D14" s="2">
        <v>146.9</v>
      </c>
    </row>
    <row r="15" spans="2:6" x14ac:dyDescent="0.25">
      <c r="B15" s="4">
        <v>37</v>
      </c>
      <c r="C15" s="2">
        <v>9.3000000000000007</v>
      </c>
      <c r="D15" s="2">
        <v>156.20000000000002</v>
      </c>
    </row>
    <row r="16" spans="2:6" x14ac:dyDescent="0.25">
      <c r="B16" s="4">
        <v>38</v>
      </c>
      <c r="C16" s="2">
        <v>12.8</v>
      </c>
      <c r="D16" s="2">
        <v>169.00000000000003</v>
      </c>
    </row>
    <row r="17" spans="2:4" x14ac:dyDescent="0.25">
      <c r="B17" s="4">
        <v>39</v>
      </c>
      <c r="C17" s="2">
        <v>13</v>
      </c>
      <c r="D17" s="2">
        <v>182.00000000000003</v>
      </c>
    </row>
    <row r="18" spans="2:4" x14ac:dyDescent="0.25">
      <c r="B18" s="4">
        <v>40</v>
      </c>
      <c r="C18" s="2">
        <v>17.5</v>
      </c>
      <c r="D18" s="2">
        <v>199.50000000000003</v>
      </c>
    </row>
    <row r="19" spans="2:4" x14ac:dyDescent="0.25">
      <c r="B19" s="4">
        <v>41</v>
      </c>
      <c r="C19" s="2">
        <v>6.8000000000000007</v>
      </c>
      <c r="D19" s="2">
        <v>206.30000000000004</v>
      </c>
    </row>
    <row r="20" spans="2:4" x14ac:dyDescent="0.25">
      <c r="B20" s="4">
        <v>42</v>
      </c>
      <c r="C20" s="2">
        <v>10.799999999999999</v>
      </c>
      <c r="D20" s="2">
        <v>217.10000000000005</v>
      </c>
    </row>
    <row r="21" spans="2:4" x14ac:dyDescent="0.25">
      <c r="B21" s="4">
        <v>43</v>
      </c>
      <c r="C21" s="2">
        <v>11.4</v>
      </c>
      <c r="D21" s="2">
        <v>228.50000000000006</v>
      </c>
    </row>
    <row r="22" spans="2:4" x14ac:dyDescent="0.25">
      <c r="B22" s="4">
        <v>44</v>
      </c>
      <c r="C22" s="2">
        <v>9.5</v>
      </c>
      <c r="D22" s="2">
        <v>238.00000000000006</v>
      </c>
    </row>
    <row r="23" spans="2:4" x14ac:dyDescent="0.25">
      <c r="B23" s="4">
        <v>45</v>
      </c>
      <c r="C23" s="2">
        <v>7.3</v>
      </c>
      <c r="D23" s="2">
        <v>245.30000000000007</v>
      </c>
    </row>
    <row r="24" spans="2:4" x14ac:dyDescent="0.25">
      <c r="B24" s="4">
        <v>46</v>
      </c>
      <c r="C24" s="2">
        <v>8.3000000000000007</v>
      </c>
      <c r="D24" s="2">
        <v>253.60000000000008</v>
      </c>
    </row>
    <row r="25" spans="2:4" x14ac:dyDescent="0.25">
      <c r="B25" s="4">
        <v>47</v>
      </c>
      <c r="C25" s="2">
        <v>8.3999999999999986</v>
      </c>
      <c r="D25" s="2">
        <v>262.00000000000006</v>
      </c>
    </row>
    <row r="26" spans="2:4" x14ac:dyDescent="0.25">
      <c r="B26" s="4">
        <v>48</v>
      </c>
      <c r="C26" s="2">
        <v>3.9</v>
      </c>
      <c r="D26" s="2">
        <v>265.90000000000003</v>
      </c>
    </row>
    <row r="27" spans="2:4" x14ac:dyDescent="0.25">
      <c r="B27" s="4">
        <v>49</v>
      </c>
      <c r="C27" s="2">
        <v>5.4999999999999991</v>
      </c>
      <c r="D27" s="2">
        <v>271.40000000000003</v>
      </c>
    </row>
    <row r="28" spans="2:4" x14ac:dyDescent="0.25">
      <c r="B28" s="4">
        <v>50</v>
      </c>
      <c r="C28" s="2">
        <v>4</v>
      </c>
      <c r="D28" s="2">
        <v>275.40000000000003</v>
      </c>
    </row>
    <row r="29" spans="2:4" x14ac:dyDescent="0.25">
      <c r="B29" s="4">
        <v>51</v>
      </c>
      <c r="C29" s="2">
        <v>2.1999999999999997</v>
      </c>
      <c r="D29" s="2">
        <v>277.60000000000002</v>
      </c>
    </row>
    <row r="30" spans="2:4" x14ac:dyDescent="0.25">
      <c r="B30" s="4">
        <v>52</v>
      </c>
      <c r="C30" s="2">
        <v>0.8</v>
      </c>
      <c r="D30" s="2">
        <v>278.40000000000003</v>
      </c>
    </row>
    <row r="31" spans="2:4" x14ac:dyDescent="0.25">
      <c r="B31" s="4">
        <v>53</v>
      </c>
      <c r="C31" s="2">
        <v>1</v>
      </c>
      <c r="D31" s="2">
        <v>279.40000000000003</v>
      </c>
    </row>
    <row r="32" spans="2:4" x14ac:dyDescent="0.25">
      <c r="B32" s="1">
        <v>2012</v>
      </c>
      <c r="C32" s="2"/>
      <c r="D32" s="2"/>
    </row>
    <row r="33" spans="2:4" x14ac:dyDescent="0.25">
      <c r="B33" s="4">
        <v>1</v>
      </c>
      <c r="C33" s="2">
        <v>0.1</v>
      </c>
      <c r="D33" s="2">
        <v>0.1</v>
      </c>
    </row>
    <row r="34" spans="2:4" x14ac:dyDescent="0.25">
      <c r="B34" s="4">
        <v>2</v>
      </c>
      <c r="C34" s="2">
        <v>1.4000000000000001</v>
      </c>
      <c r="D34" s="2">
        <v>1.5000000000000002</v>
      </c>
    </row>
    <row r="35" spans="2:4" x14ac:dyDescent="0.25">
      <c r="B35" s="4">
        <v>3</v>
      </c>
      <c r="C35" s="2">
        <v>3.4000000000000004</v>
      </c>
      <c r="D35" s="2">
        <v>4.9000000000000004</v>
      </c>
    </row>
    <row r="36" spans="2:4" x14ac:dyDescent="0.25">
      <c r="B36" s="4">
        <v>4</v>
      </c>
      <c r="C36" s="2">
        <v>3.7</v>
      </c>
      <c r="D36" s="2">
        <v>8.6000000000000014</v>
      </c>
    </row>
    <row r="37" spans="2:4" x14ac:dyDescent="0.25">
      <c r="B37" s="4">
        <v>5</v>
      </c>
      <c r="C37" s="2">
        <v>4.5999999999999996</v>
      </c>
      <c r="D37" s="2">
        <v>13.200000000000001</v>
      </c>
    </row>
    <row r="38" spans="2:4" x14ac:dyDescent="0.25">
      <c r="B38" s="4">
        <v>6</v>
      </c>
      <c r="C38" s="2">
        <v>3.9</v>
      </c>
      <c r="D38" s="2">
        <v>17.100000000000001</v>
      </c>
    </row>
    <row r="39" spans="2:4" x14ac:dyDescent="0.25">
      <c r="B39" s="4">
        <v>7</v>
      </c>
      <c r="C39" s="2">
        <v>10.5</v>
      </c>
      <c r="D39" s="2">
        <v>27.6</v>
      </c>
    </row>
    <row r="40" spans="2:4" x14ac:dyDescent="0.25">
      <c r="B40" s="4">
        <v>8</v>
      </c>
      <c r="C40" s="2">
        <v>3.0999999999999996</v>
      </c>
      <c r="D40" s="2">
        <v>30.700000000000003</v>
      </c>
    </row>
    <row r="41" spans="2:4" x14ac:dyDescent="0.25">
      <c r="B41" s="4">
        <v>9</v>
      </c>
      <c r="C41" s="2">
        <v>7.1000000000000005</v>
      </c>
      <c r="D41" s="2">
        <v>37.800000000000004</v>
      </c>
    </row>
    <row r="42" spans="2:4" x14ac:dyDescent="0.25">
      <c r="B42" s="4">
        <v>10</v>
      </c>
      <c r="C42" s="2">
        <v>3.4000000000000004</v>
      </c>
      <c r="D42" s="2">
        <v>41.2</v>
      </c>
    </row>
    <row r="43" spans="2:4" x14ac:dyDescent="0.25">
      <c r="B43" s="4">
        <v>11</v>
      </c>
      <c r="C43" s="2">
        <v>6.8999999999999995</v>
      </c>
      <c r="D43" s="2">
        <v>48.1</v>
      </c>
    </row>
    <row r="44" spans="2:4" x14ac:dyDescent="0.25">
      <c r="B44" s="4">
        <v>12</v>
      </c>
      <c r="C44" s="2">
        <v>10.599999999999998</v>
      </c>
      <c r="D44" s="2">
        <v>58.7</v>
      </c>
    </row>
    <row r="45" spans="2:4" x14ac:dyDescent="0.25">
      <c r="B45" s="4">
        <v>13</v>
      </c>
      <c r="C45" s="2">
        <v>20.399999999999999</v>
      </c>
      <c r="D45" s="2">
        <v>79.099999999999994</v>
      </c>
    </row>
    <row r="46" spans="2:4" x14ac:dyDescent="0.25">
      <c r="B46" s="4">
        <v>14</v>
      </c>
      <c r="C46" s="2">
        <v>16</v>
      </c>
      <c r="D46" s="2">
        <v>95.1</v>
      </c>
    </row>
    <row r="47" spans="2:4" x14ac:dyDescent="0.25">
      <c r="B47" s="4">
        <v>15</v>
      </c>
      <c r="C47" s="2">
        <v>13.8</v>
      </c>
      <c r="D47" s="2">
        <v>108.89999999999999</v>
      </c>
    </row>
    <row r="48" spans="2:4" x14ac:dyDescent="0.25">
      <c r="B48" s="4">
        <v>16</v>
      </c>
      <c r="C48" s="2">
        <v>11.399999999999999</v>
      </c>
      <c r="D48" s="2">
        <v>120.29999999999998</v>
      </c>
    </row>
    <row r="49" spans="2:4" x14ac:dyDescent="0.25">
      <c r="B49" s="4">
        <v>17</v>
      </c>
      <c r="C49" s="2">
        <v>15.999999999999998</v>
      </c>
      <c r="D49" s="2">
        <v>136.29999999999998</v>
      </c>
    </row>
    <row r="50" spans="2:4" x14ac:dyDescent="0.25">
      <c r="B50" s="4">
        <v>18</v>
      </c>
      <c r="C50" s="2">
        <v>12.200000000000001</v>
      </c>
      <c r="D50" s="2">
        <v>148.49999999999997</v>
      </c>
    </row>
    <row r="51" spans="2:4" x14ac:dyDescent="0.25">
      <c r="B51" s="4">
        <v>19</v>
      </c>
      <c r="C51" s="2">
        <v>10.700000000000001</v>
      </c>
      <c r="D51" s="2">
        <v>159.19999999999996</v>
      </c>
    </row>
    <row r="52" spans="2:4" x14ac:dyDescent="0.25">
      <c r="B52" s="4">
        <v>20</v>
      </c>
      <c r="C52" s="2">
        <v>16</v>
      </c>
      <c r="D52" s="2">
        <v>175.19999999999996</v>
      </c>
    </row>
    <row r="53" spans="2:4" x14ac:dyDescent="0.25">
      <c r="B53" s="4">
        <v>21</v>
      </c>
      <c r="C53" s="2">
        <v>18.7</v>
      </c>
      <c r="D53" s="2">
        <v>193.89999999999995</v>
      </c>
    </row>
    <row r="54" spans="2:4" x14ac:dyDescent="0.25">
      <c r="B54" s="4">
        <v>22</v>
      </c>
      <c r="C54" s="2">
        <v>23.400000000000002</v>
      </c>
      <c r="D54" s="2">
        <v>217.29999999999995</v>
      </c>
    </row>
    <row r="55" spans="2:4" x14ac:dyDescent="0.25">
      <c r="B55" s="4">
        <v>23</v>
      </c>
      <c r="C55" s="2">
        <v>17.2</v>
      </c>
      <c r="D55" s="2">
        <v>234.49999999999994</v>
      </c>
    </row>
    <row r="56" spans="2:4" x14ac:dyDescent="0.25">
      <c r="B56" s="4">
        <v>24</v>
      </c>
      <c r="C56" s="2">
        <v>17.899999999999999</v>
      </c>
      <c r="D56" s="2">
        <v>252.39999999999995</v>
      </c>
    </row>
    <row r="57" spans="2:4" x14ac:dyDescent="0.25">
      <c r="B57" s="4">
        <v>25</v>
      </c>
      <c r="C57" s="2">
        <v>13.8</v>
      </c>
      <c r="D57" s="2">
        <v>266.19999999999993</v>
      </c>
    </row>
    <row r="58" spans="2:4" x14ac:dyDescent="0.25">
      <c r="B58" s="4">
        <v>26</v>
      </c>
      <c r="C58" s="2">
        <v>14.4</v>
      </c>
      <c r="D58" s="2">
        <v>280.59999999999991</v>
      </c>
    </row>
    <row r="59" spans="2:4" x14ac:dyDescent="0.25">
      <c r="B59" s="4">
        <v>27</v>
      </c>
      <c r="C59" s="2">
        <v>17.400000000000002</v>
      </c>
      <c r="D59" s="2">
        <v>297.99999999999989</v>
      </c>
    </row>
    <row r="60" spans="2:4" x14ac:dyDescent="0.25">
      <c r="B60" s="4">
        <v>28</v>
      </c>
      <c r="C60" s="2">
        <v>18.3</v>
      </c>
      <c r="D60" s="2">
        <v>316.2999999999999</v>
      </c>
    </row>
    <row r="61" spans="2:4" x14ac:dyDescent="0.25">
      <c r="B61" s="4">
        <v>29</v>
      </c>
      <c r="C61" s="2">
        <v>15.799999999999999</v>
      </c>
      <c r="D61" s="2">
        <v>332.09999999999991</v>
      </c>
    </row>
    <row r="62" spans="2:4" x14ac:dyDescent="0.25">
      <c r="B62" s="4">
        <v>30</v>
      </c>
      <c r="C62" s="2">
        <v>15.793333333333337</v>
      </c>
      <c r="D62" s="2">
        <v>347.89333333333326</v>
      </c>
    </row>
    <row r="63" spans="2:4" x14ac:dyDescent="0.25">
      <c r="B63" s="4">
        <v>31</v>
      </c>
      <c r="C63" s="2">
        <v>18.013333333333335</v>
      </c>
      <c r="D63" s="2">
        <v>365.90666666666658</v>
      </c>
    </row>
    <row r="64" spans="2:4" x14ac:dyDescent="0.25">
      <c r="B64" s="4">
        <v>32</v>
      </c>
      <c r="C64" s="2">
        <v>18.393333333333334</v>
      </c>
      <c r="D64" s="2">
        <v>384.2999999999999</v>
      </c>
    </row>
    <row r="65" spans="2:4" x14ac:dyDescent="0.25">
      <c r="B65" s="4">
        <v>33</v>
      </c>
      <c r="C65" s="2">
        <v>19.100000000000001</v>
      </c>
      <c r="D65" s="2">
        <v>403.39999999999992</v>
      </c>
    </row>
    <row r="66" spans="2:4" x14ac:dyDescent="0.25">
      <c r="B66" s="4">
        <v>34</v>
      </c>
      <c r="C66" s="2">
        <v>19.699999999999996</v>
      </c>
      <c r="D66" s="2">
        <v>423.09999999999991</v>
      </c>
    </row>
    <row r="67" spans="2:4" x14ac:dyDescent="0.25">
      <c r="B67" s="4">
        <v>35</v>
      </c>
      <c r="C67" s="2">
        <v>16.7</v>
      </c>
      <c r="D67" s="2">
        <v>439.7999999999999</v>
      </c>
    </row>
    <row r="68" spans="2:4" x14ac:dyDescent="0.25">
      <c r="B68" s="4">
        <v>36</v>
      </c>
      <c r="C68" s="2">
        <v>17.100000000000001</v>
      </c>
      <c r="D68" s="2">
        <v>456.89999999999992</v>
      </c>
    </row>
    <row r="69" spans="2:4" x14ac:dyDescent="0.25">
      <c r="B69" s="4">
        <v>37</v>
      </c>
      <c r="C69" s="2">
        <v>19.5</v>
      </c>
      <c r="D69" s="2">
        <v>476.39999999999992</v>
      </c>
    </row>
    <row r="70" spans="2:4" x14ac:dyDescent="0.25">
      <c r="B70" s="4">
        <v>38</v>
      </c>
      <c r="C70" s="2">
        <v>11.299999999999999</v>
      </c>
      <c r="D70" s="2">
        <v>487.69999999999993</v>
      </c>
    </row>
    <row r="71" spans="2:4" x14ac:dyDescent="0.25">
      <c r="B71" s="4">
        <v>39</v>
      </c>
      <c r="C71" s="2">
        <v>12.4</v>
      </c>
      <c r="D71" s="2">
        <v>500.09999999999991</v>
      </c>
    </row>
    <row r="72" spans="2:4" x14ac:dyDescent="0.25">
      <c r="B72" s="4">
        <v>40</v>
      </c>
      <c r="C72" s="2">
        <v>11.700000000000001</v>
      </c>
      <c r="D72" s="2">
        <v>511.7999999999999</v>
      </c>
    </row>
    <row r="73" spans="2:4" x14ac:dyDescent="0.25">
      <c r="B73" s="4">
        <v>41</v>
      </c>
      <c r="C73" s="2">
        <v>8.6999999999999993</v>
      </c>
      <c r="D73" s="2">
        <v>520.49999999999989</v>
      </c>
    </row>
    <row r="74" spans="2:4" x14ac:dyDescent="0.25">
      <c r="B74" s="4">
        <v>42</v>
      </c>
      <c r="C74" s="2">
        <v>9.9</v>
      </c>
      <c r="D74" s="2">
        <v>530.39999999999986</v>
      </c>
    </row>
    <row r="75" spans="2:4" x14ac:dyDescent="0.25">
      <c r="B75" s="4">
        <v>43</v>
      </c>
      <c r="C75" s="2">
        <v>8.17</v>
      </c>
      <c r="D75" s="2">
        <v>538.56999999999982</v>
      </c>
    </row>
    <row r="76" spans="2:4" x14ac:dyDescent="0.25">
      <c r="B76" s="4">
        <v>44</v>
      </c>
      <c r="C76" s="2">
        <v>10.130000000000001</v>
      </c>
      <c r="D76" s="2">
        <v>548.69999999999982</v>
      </c>
    </row>
    <row r="77" spans="2:4" x14ac:dyDescent="0.25">
      <c r="B77" s="4">
        <v>45</v>
      </c>
      <c r="C77" s="2">
        <v>5.16</v>
      </c>
      <c r="D77" s="2">
        <v>553.85999999999979</v>
      </c>
    </row>
    <row r="78" spans="2:4" x14ac:dyDescent="0.25">
      <c r="B78" s="4">
        <v>46</v>
      </c>
      <c r="C78" s="2">
        <v>5.21</v>
      </c>
      <c r="D78" s="2">
        <v>559.06999999999982</v>
      </c>
    </row>
    <row r="79" spans="2:4" x14ac:dyDescent="0.25">
      <c r="B79" s="4">
        <v>47</v>
      </c>
      <c r="C79" s="2">
        <v>5.14</v>
      </c>
      <c r="D79" s="2">
        <v>564.20999999999981</v>
      </c>
    </row>
    <row r="80" spans="2:4" x14ac:dyDescent="0.25">
      <c r="B80" s="4">
        <v>48</v>
      </c>
      <c r="C80" s="2">
        <v>5.96</v>
      </c>
      <c r="D80" s="2">
        <v>570.16999999999985</v>
      </c>
    </row>
    <row r="81" spans="2:4" x14ac:dyDescent="0.25">
      <c r="B81" s="4">
        <v>49</v>
      </c>
      <c r="C81" s="2">
        <v>1.84</v>
      </c>
      <c r="D81" s="2">
        <v>572.00999999999988</v>
      </c>
    </row>
    <row r="82" spans="2:4" x14ac:dyDescent="0.25">
      <c r="B82" s="4">
        <v>50</v>
      </c>
      <c r="C82" s="2">
        <v>0.65</v>
      </c>
      <c r="D82" s="2">
        <v>572.65999999999985</v>
      </c>
    </row>
    <row r="83" spans="2:4" x14ac:dyDescent="0.25">
      <c r="B83" s="4">
        <v>51</v>
      </c>
      <c r="C83" s="2">
        <v>3.5399999999992042</v>
      </c>
      <c r="D83" s="2">
        <v>576.19999999999902</v>
      </c>
    </row>
    <row r="84" spans="2:4" x14ac:dyDescent="0.25">
      <c r="B84" s="4">
        <v>52</v>
      </c>
      <c r="C84" s="2">
        <v>0.8600000000000001</v>
      </c>
      <c r="D84" s="2">
        <v>577.05999999999904</v>
      </c>
    </row>
    <row r="85" spans="2:4" x14ac:dyDescent="0.25">
      <c r="B85" s="4">
        <v>53</v>
      </c>
      <c r="C85" s="2">
        <v>2.59</v>
      </c>
      <c r="D85" s="2">
        <v>579.64999999999907</v>
      </c>
    </row>
    <row r="86" spans="2:4" x14ac:dyDescent="0.25">
      <c r="B86" s="4">
        <v>54</v>
      </c>
      <c r="C86" s="2">
        <v>0.22</v>
      </c>
      <c r="D86" s="2">
        <v>579.8699999999991</v>
      </c>
    </row>
    <row r="87" spans="2:4" x14ac:dyDescent="0.25">
      <c r="B87" s="1">
        <v>2013</v>
      </c>
      <c r="C87" s="2"/>
      <c r="D87" s="2"/>
    </row>
    <row r="88" spans="2:4" x14ac:dyDescent="0.25">
      <c r="B88" s="4">
        <v>1</v>
      </c>
      <c r="C88" s="2">
        <v>0.30000000000000004</v>
      </c>
      <c r="D88" s="2">
        <v>0.30000000000000004</v>
      </c>
    </row>
    <row r="89" spans="2:4" x14ac:dyDescent="0.25">
      <c r="B89" s="4">
        <v>2</v>
      </c>
      <c r="C89" s="2">
        <v>4.5</v>
      </c>
      <c r="D89" s="2">
        <v>4.8</v>
      </c>
    </row>
    <row r="90" spans="2:4" x14ac:dyDescent="0.25">
      <c r="B90" s="4">
        <v>3</v>
      </c>
      <c r="C90" s="2">
        <v>0.43</v>
      </c>
      <c r="D90" s="2">
        <v>5.2299999999999995</v>
      </c>
    </row>
    <row r="91" spans="2:4" x14ac:dyDescent="0.25">
      <c r="B91" s="4">
        <v>4</v>
      </c>
      <c r="C91" s="2">
        <v>1.6799999999999997</v>
      </c>
      <c r="D91" s="2">
        <v>6.9099999999999993</v>
      </c>
    </row>
    <row r="92" spans="2:4" x14ac:dyDescent="0.25">
      <c r="B92" s="4">
        <v>5</v>
      </c>
      <c r="C92" s="2">
        <v>2.4300000000000002</v>
      </c>
      <c r="D92" s="2">
        <v>9.34</v>
      </c>
    </row>
    <row r="93" spans="2:4" x14ac:dyDescent="0.25">
      <c r="B93" s="4">
        <v>6</v>
      </c>
      <c r="C93" s="2">
        <v>5.4399999999999995</v>
      </c>
      <c r="D93" s="2">
        <v>14.78</v>
      </c>
    </row>
    <row r="94" spans="2:4" x14ac:dyDescent="0.25">
      <c r="B94" s="4">
        <v>7</v>
      </c>
      <c r="C94" s="2">
        <v>5.3100000000000005</v>
      </c>
      <c r="D94" s="2">
        <v>20.09</v>
      </c>
    </row>
    <row r="95" spans="2:4" x14ac:dyDescent="0.25">
      <c r="B95" s="4">
        <v>8</v>
      </c>
      <c r="C95" s="2">
        <v>6.56</v>
      </c>
      <c r="D95" s="2">
        <v>26.65</v>
      </c>
    </row>
    <row r="96" spans="2:4" x14ac:dyDescent="0.25">
      <c r="B96" s="4">
        <v>9</v>
      </c>
      <c r="C96" s="2">
        <v>3.88</v>
      </c>
      <c r="D96" s="2">
        <v>30.529999999999998</v>
      </c>
    </row>
    <row r="97" spans="2:4" x14ac:dyDescent="0.25">
      <c r="B97" s="4">
        <v>10</v>
      </c>
      <c r="C97" s="2">
        <v>10.699999999999998</v>
      </c>
      <c r="D97" s="2">
        <v>41.23</v>
      </c>
    </row>
    <row r="98" spans="2:4" x14ac:dyDescent="0.25">
      <c r="B98" s="4">
        <v>11</v>
      </c>
      <c r="C98" s="2">
        <v>7.29</v>
      </c>
      <c r="D98" s="2">
        <v>48.519999999999996</v>
      </c>
    </row>
    <row r="99" spans="2:4" x14ac:dyDescent="0.25">
      <c r="B99" s="4">
        <v>12</v>
      </c>
      <c r="C99" s="2">
        <v>8.67</v>
      </c>
      <c r="D99" s="2">
        <v>57.19</v>
      </c>
    </row>
    <row r="100" spans="2:4" x14ac:dyDescent="0.25">
      <c r="B100" s="4">
        <v>13</v>
      </c>
      <c r="C100" s="2">
        <v>15.17</v>
      </c>
      <c r="D100" s="2">
        <v>72.36</v>
      </c>
    </row>
    <row r="101" spans="2:4" x14ac:dyDescent="0.25">
      <c r="B101" s="4">
        <v>14</v>
      </c>
      <c r="C101" s="2">
        <v>15.060000000000002</v>
      </c>
      <c r="D101" s="2">
        <v>87.42</v>
      </c>
    </row>
    <row r="102" spans="2:4" x14ac:dyDescent="0.25">
      <c r="B102" s="4">
        <v>15</v>
      </c>
      <c r="C102" s="2">
        <v>11.58</v>
      </c>
      <c r="D102" s="2">
        <v>99</v>
      </c>
    </row>
    <row r="103" spans="2:4" x14ac:dyDescent="0.25">
      <c r="B103" s="4">
        <v>16</v>
      </c>
      <c r="C103" s="2">
        <v>16.439999999999998</v>
      </c>
      <c r="D103" s="2">
        <v>115.44</v>
      </c>
    </row>
    <row r="104" spans="2:4" x14ac:dyDescent="0.25">
      <c r="B104" s="4">
        <v>17</v>
      </c>
      <c r="C104" s="2">
        <v>17.43</v>
      </c>
      <c r="D104" s="2">
        <v>132.87</v>
      </c>
    </row>
    <row r="105" spans="2:4" x14ac:dyDescent="0.25">
      <c r="B105" s="4">
        <v>18</v>
      </c>
      <c r="C105" s="2">
        <v>20.34</v>
      </c>
      <c r="D105" s="2">
        <v>153.21</v>
      </c>
    </row>
    <row r="106" spans="2:4" x14ac:dyDescent="0.25">
      <c r="B106" s="4">
        <v>19</v>
      </c>
      <c r="C106" s="2">
        <v>15.190000000000001</v>
      </c>
      <c r="D106" s="2">
        <v>168.4</v>
      </c>
    </row>
    <row r="107" spans="2:4" x14ac:dyDescent="0.25">
      <c r="B107" s="4">
        <v>20</v>
      </c>
      <c r="C107" s="2">
        <v>11.94</v>
      </c>
      <c r="D107" s="2">
        <v>180.34</v>
      </c>
    </row>
    <row r="108" spans="2:4" x14ac:dyDescent="0.25">
      <c r="B108" s="4">
        <v>21</v>
      </c>
      <c r="C108" s="2">
        <v>11.59</v>
      </c>
      <c r="D108" s="2">
        <v>191.93</v>
      </c>
    </row>
    <row r="109" spans="2:4" x14ac:dyDescent="0.25">
      <c r="B109" s="4">
        <v>22</v>
      </c>
      <c r="C109" s="2">
        <v>16.8</v>
      </c>
      <c r="D109" s="2">
        <v>208.73000000000002</v>
      </c>
    </row>
    <row r="110" spans="2:4" x14ac:dyDescent="0.25">
      <c r="B110" s="4">
        <v>23</v>
      </c>
      <c r="C110" s="2">
        <v>22.360000000000003</v>
      </c>
      <c r="D110" s="2">
        <v>231.09000000000003</v>
      </c>
    </row>
    <row r="111" spans="2:4" x14ac:dyDescent="0.25">
      <c r="B111" s="4">
        <v>24</v>
      </c>
      <c r="C111" s="2">
        <v>18.28</v>
      </c>
      <c r="D111" s="2">
        <v>249.37000000000003</v>
      </c>
    </row>
    <row r="112" spans="2:4" x14ac:dyDescent="0.25">
      <c r="B112" s="4">
        <v>25</v>
      </c>
      <c r="C112" s="2">
        <v>17.479999999999997</v>
      </c>
      <c r="D112" s="2">
        <v>266.85000000000002</v>
      </c>
    </row>
    <row r="113" spans="2:4" x14ac:dyDescent="0.25">
      <c r="B113" s="4">
        <v>26</v>
      </c>
      <c r="C113" s="2">
        <v>12.96</v>
      </c>
      <c r="D113" s="2">
        <v>279.81</v>
      </c>
    </row>
    <row r="114" spans="2:4" x14ac:dyDescent="0.25">
      <c r="B114" s="4">
        <v>27</v>
      </c>
      <c r="C114" s="2">
        <v>20.79</v>
      </c>
      <c r="D114" s="2">
        <v>300.60000000000002</v>
      </c>
    </row>
    <row r="115" spans="2:4" x14ac:dyDescent="0.25">
      <c r="B115" s="4">
        <v>28</v>
      </c>
      <c r="C115" s="2">
        <v>21.73</v>
      </c>
      <c r="D115" s="2">
        <v>322.33000000000004</v>
      </c>
    </row>
    <row r="116" spans="2:4" x14ac:dyDescent="0.25">
      <c r="B116" s="4">
        <v>29</v>
      </c>
      <c r="C116" s="2">
        <v>21.48</v>
      </c>
      <c r="D116" s="2">
        <v>343.81000000000006</v>
      </c>
    </row>
    <row r="117" spans="2:4" x14ac:dyDescent="0.25">
      <c r="B117" s="4">
        <v>30</v>
      </c>
      <c r="C117" s="2">
        <v>19.739999999999998</v>
      </c>
      <c r="D117" s="2">
        <v>363.55000000000007</v>
      </c>
    </row>
    <row r="118" spans="2:4" x14ac:dyDescent="0.25">
      <c r="B118" s="4">
        <v>31</v>
      </c>
      <c r="C118" s="2">
        <v>22.74</v>
      </c>
      <c r="D118" s="2">
        <v>386.29000000000008</v>
      </c>
    </row>
    <row r="119" spans="2:4" x14ac:dyDescent="0.25">
      <c r="B119" s="4">
        <v>32</v>
      </c>
      <c r="C119" s="2">
        <v>15.780000000000001</v>
      </c>
      <c r="D119" s="2">
        <v>402.07000000000005</v>
      </c>
    </row>
    <row r="120" spans="2:4" x14ac:dyDescent="0.25">
      <c r="B120" s="4">
        <v>33</v>
      </c>
      <c r="C120" s="2">
        <v>16.55</v>
      </c>
      <c r="D120" s="2">
        <v>418.62000000000006</v>
      </c>
    </row>
    <row r="121" spans="2:4" x14ac:dyDescent="0.25">
      <c r="B121" s="4">
        <v>34</v>
      </c>
      <c r="C121" s="2">
        <v>15.48</v>
      </c>
      <c r="D121" s="2">
        <v>434.10000000000008</v>
      </c>
    </row>
    <row r="122" spans="2:4" x14ac:dyDescent="0.25">
      <c r="B122" s="4">
        <v>35</v>
      </c>
      <c r="C122" s="2">
        <v>15.659999999999998</v>
      </c>
      <c r="D122" s="2">
        <v>449.7600000000001</v>
      </c>
    </row>
    <row r="123" spans="2:4" x14ac:dyDescent="0.25">
      <c r="B123" s="4">
        <v>36</v>
      </c>
      <c r="C123" s="2">
        <v>16.750000000000004</v>
      </c>
      <c r="D123" s="2">
        <v>466.5100000000001</v>
      </c>
    </row>
    <row r="124" spans="2:4" x14ac:dyDescent="0.25">
      <c r="B124" s="4">
        <v>37</v>
      </c>
      <c r="C124" s="2">
        <v>10.14</v>
      </c>
      <c r="D124" s="2">
        <v>476.65000000000009</v>
      </c>
    </row>
    <row r="125" spans="2:4" x14ac:dyDescent="0.25">
      <c r="B125" s="4">
        <v>38</v>
      </c>
      <c r="C125" s="2">
        <v>10.15</v>
      </c>
      <c r="D125" s="2">
        <v>486.80000000000007</v>
      </c>
    </row>
    <row r="126" spans="2:4" x14ac:dyDescent="0.25">
      <c r="B126" s="4">
        <v>39</v>
      </c>
      <c r="C126" s="2">
        <v>14.05</v>
      </c>
      <c r="D126" s="2">
        <v>500.85000000000008</v>
      </c>
    </row>
    <row r="127" spans="2:4" x14ac:dyDescent="0.25">
      <c r="B127" s="4">
        <v>40</v>
      </c>
      <c r="C127" s="2">
        <v>13.94</v>
      </c>
      <c r="D127" s="2">
        <v>514.79000000000008</v>
      </c>
    </row>
    <row r="128" spans="2:4" x14ac:dyDescent="0.25">
      <c r="B128" s="4">
        <v>41</v>
      </c>
      <c r="C128" s="2">
        <v>5.88</v>
      </c>
      <c r="D128" s="2">
        <v>520.67000000000007</v>
      </c>
    </row>
    <row r="129" spans="2:4" x14ac:dyDescent="0.25">
      <c r="B129" s="4">
        <v>42</v>
      </c>
      <c r="C129" s="2">
        <v>6.6899999999999995</v>
      </c>
      <c r="D129" s="2">
        <v>527.36000000000013</v>
      </c>
    </row>
    <row r="130" spans="2:4" x14ac:dyDescent="0.25">
      <c r="B130" s="4">
        <v>43</v>
      </c>
      <c r="C130" s="2">
        <v>9.1999999999999993</v>
      </c>
      <c r="D130" s="2">
        <v>536.56000000000017</v>
      </c>
    </row>
    <row r="131" spans="2:4" x14ac:dyDescent="0.25">
      <c r="B131" s="4">
        <v>44</v>
      </c>
      <c r="C131" s="2">
        <v>7.02</v>
      </c>
      <c r="D131" s="2">
        <v>543.58000000000015</v>
      </c>
    </row>
    <row r="132" spans="2:4" x14ac:dyDescent="0.25">
      <c r="B132" s="4">
        <v>45</v>
      </c>
      <c r="C132" s="2">
        <v>3.31</v>
      </c>
      <c r="D132" s="2">
        <v>546.8900000000001</v>
      </c>
    </row>
    <row r="133" spans="2:4" x14ac:dyDescent="0.25">
      <c r="B133" s="4">
        <v>46</v>
      </c>
      <c r="C133" s="2">
        <v>4.2699999999999996</v>
      </c>
      <c r="D133" s="2">
        <v>551.16000000000008</v>
      </c>
    </row>
    <row r="134" spans="2:4" x14ac:dyDescent="0.25">
      <c r="B134" s="4">
        <v>47</v>
      </c>
      <c r="C134" s="2">
        <v>1.44</v>
      </c>
      <c r="D134" s="2">
        <v>552.60000000000014</v>
      </c>
    </row>
    <row r="135" spans="2:4" x14ac:dyDescent="0.25">
      <c r="B135" s="4">
        <v>48</v>
      </c>
      <c r="C135" s="2">
        <v>1.8699999999999999</v>
      </c>
      <c r="D135" s="2">
        <v>554.47000000000014</v>
      </c>
    </row>
    <row r="136" spans="2:4" x14ac:dyDescent="0.25">
      <c r="B136" s="4">
        <v>49</v>
      </c>
      <c r="C136" s="2">
        <v>3.2600000000000002</v>
      </c>
      <c r="D136" s="2">
        <v>557.73000000000013</v>
      </c>
    </row>
    <row r="137" spans="2:4" x14ac:dyDescent="0.25">
      <c r="B137" s="4">
        <v>50</v>
      </c>
      <c r="C137" s="2">
        <v>6.5000000000000009</v>
      </c>
      <c r="D137" s="2">
        <v>564.23000000000013</v>
      </c>
    </row>
    <row r="138" spans="2:4" x14ac:dyDescent="0.25">
      <c r="B138" s="4">
        <v>51</v>
      </c>
      <c r="C138" s="2">
        <v>4.2699999999999996</v>
      </c>
      <c r="D138" s="2">
        <v>568.50000000000011</v>
      </c>
    </row>
    <row r="139" spans="2:4" x14ac:dyDescent="0.25">
      <c r="B139" s="4">
        <v>52</v>
      </c>
      <c r="C139" s="2">
        <v>2.29</v>
      </c>
      <c r="D139" s="2">
        <v>570.79000000000008</v>
      </c>
    </row>
    <row r="140" spans="2:4" x14ac:dyDescent="0.25">
      <c r="B140" s="4">
        <v>53</v>
      </c>
      <c r="C140" s="2">
        <v>1.5099999999999998</v>
      </c>
      <c r="D140" s="2">
        <v>572.30000000000007</v>
      </c>
    </row>
    <row r="141" spans="2:4" x14ac:dyDescent="0.25">
      <c r="B141" s="1">
        <v>2014</v>
      </c>
      <c r="C141" s="2"/>
      <c r="D141" s="2"/>
    </row>
    <row r="142" spans="2:4" x14ac:dyDescent="0.25">
      <c r="B142" s="4">
        <v>1</v>
      </c>
      <c r="C142" s="2">
        <v>2.4400000000000004</v>
      </c>
      <c r="D142" s="2">
        <v>2.4400000000000004</v>
      </c>
    </row>
    <row r="143" spans="2:4" x14ac:dyDescent="0.25">
      <c r="B143" s="4">
        <v>2</v>
      </c>
      <c r="C143" s="2">
        <v>4.97</v>
      </c>
      <c r="D143" s="2">
        <v>7.41</v>
      </c>
    </row>
    <row r="144" spans="2:4" x14ac:dyDescent="0.25">
      <c r="B144" s="4">
        <v>3</v>
      </c>
      <c r="C144" s="2">
        <v>4.09</v>
      </c>
      <c r="D144" s="2">
        <v>11.5</v>
      </c>
    </row>
    <row r="145" spans="2:4" x14ac:dyDescent="0.25">
      <c r="B145" s="4">
        <v>4</v>
      </c>
      <c r="C145" s="2">
        <v>2.94</v>
      </c>
      <c r="D145" s="2">
        <v>14.44</v>
      </c>
    </row>
    <row r="146" spans="2:4" x14ac:dyDescent="0.25">
      <c r="B146" s="4">
        <v>5</v>
      </c>
      <c r="C146" s="2">
        <v>7.68</v>
      </c>
      <c r="D146" s="2">
        <v>22.119999999999997</v>
      </c>
    </row>
    <row r="147" spans="2:4" x14ac:dyDescent="0.25">
      <c r="B147" s="4">
        <v>6</v>
      </c>
      <c r="C147" s="2">
        <v>6.49</v>
      </c>
      <c r="D147" s="2">
        <v>28.61</v>
      </c>
    </row>
    <row r="148" spans="2:4" x14ac:dyDescent="0.25">
      <c r="B148" s="4">
        <v>7</v>
      </c>
      <c r="C148" s="2">
        <v>6.2339999999999991</v>
      </c>
      <c r="D148" s="2">
        <v>34.844000000000001</v>
      </c>
    </row>
    <row r="149" spans="2:4" x14ac:dyDescent="0.25">
      <c r="B149" s="4">
        <v>8</v>
      </c>
      <c r="C149" s="2">
        <v>8.27</v>
      </c>
      <c r="D149" s="2">
        <v>43.114000000000004</v>
      </c>
    </row>
    <row r="150" spans="2:4" x14ac:dyDescent="0.25">
      <c r="B150" s="4">
        <v>9</v>
      </c>
      <c r="C150" s="2">
        <v>10.09</v>
      </c>
      <c r="D150" s="2">
        <v>53.204000000000008</v>
      </c>
    </row>
    <row r="151" spans="2:4" x14ac:dyDescent="0.25">
      <c r="B151" s="4">
        <v>10</v>
      </c>
      <c r="C151" s="2">
        <v>15.009999999999998</v>
      </c>
      <c r="D151" s="2">
        <v>68.213999999999999</v>
      </c>
    </row>
    <row r="152" spans="2:4" x14ac:dyDescent="0.25">
      <c r="B152" s="4">
        <v>11</v>
      </c>
      <c r="C152" s="2">
        <v>15.64</v>
      </c>
      <c r="D152" s="2">
        <v>83.853999999999999</v>
      </c>
    </row>
    <row r="153" spans="2:4" x14ac:dyDescent="0.25">
      <c r="B153" s="4">
        <v>12</v>
      </c>
      <c r="C153" s="2">
        <v>10.590000000000002</v>
      </c>
      <c r="D153" s="2">
        <v>94.444000000000003</v>
      </c>
    </row>
    <row r="154" spans="2:4" x14ac:dyDescent="0.25">
      <c r="B154" s="4">
        <v>13</v>
      </c>
      <c r="C154" s="2">
        <v>16.29</v>
      </c>
      <c r="D154" s="2">
        <v>110.73400000000001</v>
      </c>
    </row>
    <row r="155" spans="2:4" x14ac:dyDescent="0.25">
      <c r="B155" s="4">
        <v>14</v>
      </c>
      <c r="C155" s="2">
        <v>13.46</v>
      </c>
      <c r="D155" s="2">
        <v>124.19400000000002</v>
      </c>
    </row>
    <row r="156" spans="2:4" x14ac:dyDescent="0.25">
      <c r="B156" s="4">
        <v>15</v>
      </c>
      <c r="C156" s="2">
        <v>15.67</v>
      </c>
      <c r="D156" s="2">
        <v>139.864</v>
      </c>
    </row>
    <row r="157" spans="2:4" x14ac:dyDescent="0.25">
      <c r="B157" s="4">
        <v>16</v>
      </c>
      <c r="C157" s="2">
        <v>19.46</v>
      </c>
      <c r="D157" s="2">
        <v>159.32400000000001</v>
      </c>
    </row>
    <row r="158" spans="2:4" x14ac:dyDescent="0.25">
      <c r="B158" s="4">
        <v>17</v>
      </c>
      <c r="C158" s="2">
        <v>16.34</v>
      </c>
      <c r="D158" s="2">
        <v>175.66400000000002</v>
      </c>
    </row>
    <row r="159" spans="2:4" x14ac:dyDescent="0.25">
      <c r="B159" s="4">
        <v>18</v>
      </c>
      <c r="C159" s="2">
        <v>13.319999999999999</v>
      </c>
      <c r="D159" s="2">
        <v>188.98400000000001</v>
      </c>
    </row>
    <row r="160" spans="2:4" x14ac:dyDescent="0.25">
      <c r="B160" s="4">
        <v>19</v>
      </c>
      <c r="C160" s="2">
        <v>15.110000000000001</v>
      </c>
      <c r="D160" s="2">
        <v>204.09400000000002</v>
      </c>
    </row>
    <row r="161" spans="2:4" x14ac:dyDescent="0.25">
      <c r="B161" s="4">
        <v>20</v>
      </c>
      <c r="C161" s="2">
        <v>18.670000000000002</v>
      </c>
      <c r="D161" s="2">
        <v>222.76400000000001</v>
      </c>
    </row>
    <row r="162" spans="2:4" x14ac:dyDescent="0.25">
      <c r="B162" s="4">
        <v>21</v>
      </c>
      <c r="C162" s="2">
        <v>17.909999999999997</v>
      </c>
      <c r="D162" s="2">
        <v>240.67400000000001</v>
      </c>
    </row>
    <row r="163" spans="2:4" x14ac:dyDescent="0.25">
      <c r="B163" s="4">
        <v>22</v>
      </c>
      <c r="C163" s="2">
        <v>16.860000000000003</v>
      </c>
      <c r="D163" s="2">
        <v>257.53399999999999</v>
      </c>
    </row>
    <row r="164" spans="2:4" x14ac:dyDescent="0.25">
      <c r="B164" s="4">
        <v>23</v>
      </c>
      <c r="C164" s="2">
        <v>22.07</v>
      </c>
      <c r="D164" s="2">
        <v>279.60399999999998</v>
      </c>
    </row>
    <row r="165" spans="2:4" x14ac:dyDescent="0.25">
      <c r="B165" s="4">
        <v>24</v>
      </c>
      <c r="C165" s="2">
        <v>22.599999999999998</v>
      </c>
      <c r="D165" s="2">
        <v>302.20400000000001</v>
      </c>
    </row>
    <row r="166" spans="2:4" x14ac:dyDescent="0.25">
      <c r="B166" s="4">
        <v>25</v>
      </c>
      <c r="C166" s="2">
        <v>16.240000000000002</v>
      </c>
      <c r="D166" s="2">
        <v>318.44400000000002</v>
      </c>
    </row>
    <row r="167" spans="2:4" x14ac:dyDescent="0.25">
      <c r="B167" s="4">
        <v>26</v>
      </c>
      <c r="C167" s="2">
        <v>17.88</v>
      </c>
      <c r="D167" s="2">
        <v>336.32400000000001</v>
      </c>
    </row>
    <row r="168" spans="2:4" x14ac:dyDescent="0.25">
      <c r="B168" s="4">
        <v>27</v>
      </c>
      <c r="C168" s="2">
        <v>21.369999999999997</v>
      </c>
      <c r="D168" s="2">
        <v>357.69400000000002</v>
      </c>
    </row>
    <row r="169" spans="2:4" x14ac:dyDescent="0.25">
      <c r="B169" s="4">
        <v>28</v>
      </c>
      <c r="C169" s="2">
        <v>9.2200000000000006</v>
      </c>
      <c r="D169" s="2">
        <v>366.91400000000004</v>
      </c>
    </row>
    <row r="170" spans="2:4" x14ac:dyDescent="0.25">
      <c r="B170" s="4">
        <v>29</v>
      </c>
      <c r="C170" s="2">
        <v>19.07</v>
      </c>
      <c r="D170" s="2">
        <v>385.98400000000004</v>
      </c>
    </row>
    <row r="171" spans="2:4" x14ac:dyDescent="0.25">
      <c r="B171" s="4">
        <v>30</v>
      </c>
      <c r="C171" s="2">
        <v>19.88</v>
      </c>
      <c r="D171" s="2">
        <v>405.86400000000003</v>
      </c>
    </row>
    <row r="172" spans="2:4" x14ac:dyDescent="0.25">
      <c r="B172" s="4">
        <v>31</v>
      </c>
      <c r="C172" s="2">
        <v>19.48</v>
      </c>
      <c r="D172" s="2">
        <v>425.34400000000005</v>
      </c>
    </row>
    <row r="173" spans="2:4" x14ac:dyDescent="0.25">
      <c r="B173" s="4">
        <v>32</v>
      </c>
      <c r="C173" s="2">
        <v>14.76</v>
      </c>
      <c r="D173" s="2">
        <v>440.10400000000004</v>
      </c>
    </row>
    <row r="174" spans="2:4" x14ac:dyDescent="0.25">
      <c r="B174" s="4">
        <v>33</v>
      </c>
      <c r="C174" s="2">
        <v>13.309999999999999</v>
      </c>
      <c r="D174" s="2">
        <v>453.41400000000004</v>
      </c>
    </row>
    <row r="175" spans="2:4" x14ac:dyDescent="0.25">
      <c r="B175" s="4">
        <v>34</v>
      </c>
      <c r="C175" s="2">
        <v>14.97</v>
      </c>
      <c r="D175" s="2">
        <v>468.38400000000007</v>
      </c>
    </row>
    <row r="176" spans="2:4" x14ac:dyDescent="0.25">
      <c r="B176" s="4">
        <v>35</v>
      </c>
      <c r="C176" s="2">
        <v>10.969999999999999</v>
      </c>
      <c r="D176" s="2">
        <v>479.35400000000004</v>
      </c>
    </row>
    <row r="177" spans="2:4" x14ac:dyDescent="0.25">
      <c r="B177" s="4">
        <v>36</v>
      </c>
      <c r="C177" s="2">
        <v>15.64</v>
      </c>
      <c r="D177" s="2">
        <v>494.99400000000003</v>
      </c>
    </row>
    <row r="178" spans="2:4" x14ac:dyDescent="0.25">
      <c r="B178" s="4">
        <v>37</v>
      </c>
      <c r="C178" s="2">
        <v>15.4</v>
      </c>
      <c r="D178" s="2">
        <v>510.39400000000001</v>
      </c>
    </row>
    <row r="179" spans="2:4" x14ac:dyDescent="0.25">
      <c r="B179" s="4">
        <v>38</v>
      </c>
      <c r="C179" s="2">
        <v>14.25</v>
      </c>
      <c r="D179" s="2">
        <v>524.64400000000001</v>
      </c>
    </row>
    <row r="180" spans="2:4" x14ac:dyDescent="0.25">
      <c r="B180" s="4">
        <v>39</v>
      </c>
      <c r="C180" s="2">
        <v>13.7</v>
      </c>
      <c r="D180" s="2">
        <v>538.34400000000005</v>
      </c>
    </row>
    <row r="181" spans="2:4" x14ac:dyDescent="0.25">
      <c r="B181" s="4">
        <v>40</v>
      </c>
      <c r="C181" s="2">
        <v>12.39</v>
      </c>
      <c r="D181" s="2">
        <v>550.73400000000004</v>
      </c>
    </row>
    <row r="182" spans="2:4" x14ac:dyDescent="0.25">
      <c r="B182" s="4">
        <v>41</v>
      </c>
      <c r="C182" s="2">
        <v>6.7099999999999991</v>
      </c>
      <c r="D182" s="2">
        <v>557.44400000000007</v>
      </c>
    </row>
    <row r="183" spans="2:4" x14ac:dyDescent="0.25">
      <c r="B183" s="4">
        <v>42</v>
      </c>
      <c r="C183" s="2">
        <v>10.19</v>
      </c>
      <c r="D183" s="2">
        <v>567.63400000000013</v>
      </c>
    </row>
    <row r="184" spans="2:4" x14ac:dyDescent="0.25">
      <c r="B184" s="4">
        <v>43</v>
      </c>
      <c r="C184" s="2">
        <v>7.39</v>
      </c>
      <c r="D184" s="2">
        <v>575.02400000000011</v>
      </c>
    </row>
    <row r="185" spans="2:4" x14ac:dyDescent="0.25">
      <c r="B185" s="4">
        <v>44</v>
      </c>
      <c r="C185" s="2">
        <v>9.34</v>
      </c>
      <c r="D185" s="2">
        <v>584.36400000000015</v>
      </c>
    </row>
    <row r="186" spans="2:4" x14ac:dyDescent="0.25">
      <c r="B186" s="4">
        <v>45</v>
      </c>
      <c r="C186" s="2">
        <v>5.09</v>
      </c>
      <c r="D186" s="2">
        <v>589.45400000000018</v>
      </c>
    </row>
    <row r="187" spans="2:4" x14ac:dyDescent="0.25">
      <c r="B187" s="4">
        <v>46</v>
      </c>
      <c r="C187" s="2">
        <v>4.55</v>
      </c>
      <c r="D187" s="2">
        <v>594.00400000000013</v>
      </c>
    </row>
    <row r="188" spans="2:4" x14ac:dyDescent="0.25">
      <c r="B188" s="4">
        <v>47</v>
      </c>
      <c r="C188" s="2">
        <v>5.26</v>
      </c>
      <c r="D188" s="2">
        <v>599.26400000000012</v>
      </c>
    </row>
    <row r="189" spans="2:4" x14ac:dyDescent="0.25">
      <c r="B189" s="4">
        <v>48</v>
      </c>
      <c r="C189" s="2">
        <v>4.9400000000000013</v>
      </c>
      <c r="D189" s="2">
        <v>604.20400000000018</v>
      </c>
    </row>
    <row r="190" spans="2:4" x14ac:dyDescent="0.25">
      <c r="B190" s="4">
        <v>49</v>
      </c>
      <c r="C190" s="2">
        <v>1.1000000000000001</v>
      </c>
      <c r="D190" s="2">
        <v>605.3040000000002</v>
      </c>
    </row>
    <row r="191" spans="2:4" x14ac:dyDescent="0.25">
      <c r="B191" s="4">
        <v>50</v>
      </c>
      <c r="C191" s="2">
        <v>2.17</v>
      </c>
      <c r="D191" s="2">
        <v>607.47400000000016</v>
      </c>
    </row>
    <row r="192" spans="2:4" x14ac:dyDescent="0.25">
      <c r="B192" s="4">
        <v>51</v>
      </c>
      <c r="C192" s="2">
        <v>0.44999999999999996</v>
      </c>
      <c r="D192" s="2">
        <v>607.92400000000021</v>
      </c>
    </row>
    <row r="193" spans="2:4" x14ac:dyDescent="0.25">
      <c r="B193" s="4">
        <v>52</v>
      </c>
      <c r="C193" s="2">
        <v>1.9300000000000002</v>
      </c>
      <c r="D193" s="2">
        <v>609.85400000000016</v>
      </c>
    </row>
    <row r="194" spans="2:4" x14ac:dyDescent="0.25">
      <c r="B194" s="4">
        <v>53</v>
      </c>
      <c r="C194" s="2">
        <v>0.74</v>
      </c>
      <c r="D194" s="2">
        <v>610.59400000000016</v>
      </c>
    </row>
    <row r="195" spans="2:4" x14ac:dyDescent="0.25">
      <c r="B195" s="1">
        <v>2015</v>
      </c>
      <c r="C195" s="2"/>
      <c r="D195" s="2"/>
    </row>
    <row r="196" spans="2:4" x14ac:dyDescent="0.25">
      <c r="B196" s="4">
        <v>1</v>
      </c>
      <c r="C196" s="2">
        <v>2.35</v>
      </c>
      <c r="D196" s="2">
        <v>2.35</v>
      </c>
    </row>
    <row r="197" spans="2:4" x14ac:dyDescent="0.25">
      <c r="B197" s="4">
        <v>2</v>
      </c>
      <c r="C197" s="2">
        <v>3.5999999999999992</v>
      </c>
      <c r="D197" s="2">
        <v>5.9499999999999993</v>
      </c>
    </row>
    <row r="198" spans="2:4" x14ac:dyDescent="0.25">
      <c r="B198" s="4">
        <v>3</v>
      </c>
      <c r="C198" s="2">
        <v>3.09</v>
      </c>
      <c r="D198" s="2">
        <v>9.0399999999999991</v>
      </c>
    </row>
    <row r="199" spans="2:4" x14ac:dyDescent="0.25">
      <c r="B199" s="4">
        <v>4</v>
      </c>
      <c r="C199" s="2">
        <v>2.2999999999999998</v>
      </c>
      <c r="D199" s="2">
        <v>11.34</v>
      </c>
    </row>
    <row r="200" spans="2:4" x14ac:dyDescent="0.25">
      <c r="B200" s="4">
        <v>5</v>
      </c>
      <c r="C200" s="2">
        <v>2.48</v>
      </c>
      <c r="D200" s="2">
        <v>13.82</v>
      </c>
    </row>
    <row r="201" spans="2:4" x14ac:dyDescent="0.25">
      <c r="B201" s="4">
        <v>6</v>
      </c>
      <c r="C201" s="2">
        <v>5.77</v>
      </c>
      <c r="D201" s="2">
        <v>19.59</v>
      </c>
    </row>
    <row r="202" spans="2:4" x14ac:dyDescent="0.25">
      <c r="B202" s="4">
        <v>7</v>
      </c>
      <c r="C202" s="2">
        <v>9.9499999999999993</v>
      </c>
      <c r="D202" s="2">
        <v>29.54</v>
      </c>
    </row>
    <row r="203" spans="2:4" x14ac:dyDescent="0.25">
      <c r="B203" s="4">
        <v>8</v>
      </c>
      <c r="C203" s="2">
        <v>8.41</v>
      </c>
      <c r="D203" s="2">
        <v>37.950000000000003</v>
      </c>
    </row>
    <row r="204" spans="2:4" x14ac:dyDescent="0.25">
      <c r="B204" s="4">
        <v>9</v>
      </c>
      <c r="C204" s="2">
        <v>8.7799999999999994</v>
      </c>
      <c r="D204" s="2">
        <v>46.730000000000004</v>
      </c>
    </row>
    <row r="205" spans="2:4" x14ac:dyDescent="0.25">
      <c r="B205" s="4">
        <v>10</v>
      </c>
      <c r="C205" s="2">
        <v>10.91</v>
      </c>
      <c r="D205" s="2">
        <v>57.64</v>
      </c>
    </row>
    <row r="206" spans="2:4" x14ac:dyDescent="0.25">
      <c r="B206" s="4">
        <v>11</v>
      </c>
      <c r="C206" s="2">
        <v>12.040000000000001</v>
      </c>
      <c r="D206" s="2">
        <v>69.680000000000007</v>
      </c>
    </row>
    <row r="207" spans="2:4" x14ac:dyDescent="0.25">
      <c r="B207" s="4">
        <v>12</v>
      </c>
      <c r="C207" s="2">
        <v>12.16</v>
      </c>
      <c r="D207" s="2">
        <v>81.84</v>
      </c>
    </row>
    <row r="208" spans="2:4" x14ac:dyDescent="0.25">
      <c r="B208" s="4">
        <v>13</v>
      </c>
      <c r="C208" s="2">
        <v>9.879999999999999</v>
      </c>
      <c r="D208" s="2">
        <v>91.72</v>
      </c>
    </row>
    <row r="209" spans="2:4" x14ac:dyDescent="0.25">
      <c r="B209" s="4">
        <v>14</v>
      </c>
      <c r="C209" s="2">
        <v>14.52</v>
      </c>
      <c r="D209" s="2">
        <v>106.24</v>
      </c>
    </row>
    <row r="210" spans="2:4" x14ac:dyDescent="0.25">
      <c r="B210" s="4">
        <v>15</v>
      </c>
      <c r="C210" s="2">
        <v>18.05</v>
      </c>
      <c r="D210" s="2">
        <v>124.28999999999999</v>
      </c>
    </row>
    <row r="211" spans="2:4" x14ac:dyDescent="0.25">
      <c r="B211" s="4">
        <v>16</v>
      </c>
      <c r="C211" s="2">
        <v>23.74</v>
      </c>
      <c r="D211" s="2">
        <v>148.03</v>
      </c>
    </row>
    <row r="212" spans="2:4" x14ac:dyDescent="0.25">
      <c r="B212" s="4">
        <v>17</v>
      </c>
      <c r="C212" s="2">
        <v>21.150000000000002</v>
      </c>
      <c r="D212" s="2">
        <v>169.18</v>
      </c>
    </row>
    <row r="213" spans="2:4" x14ac:dyDescent="0.25">
      <c r="B213" s="4">
        <v>18</v>
      </c>
      <c r="C213" s="2">
        <v>13.5</v>
      </c>
      <c r="D213" s="2">
        <v>182.68</v>
      </c>
    </row>
    <row r="214" spans="2:4" x14ac:dyDescent="0.25">
      <c r="B214" s="4">
        <v>19</v>
      </c>
      <c r="C214" s="2">
        <v>20.43</v>
      </c>
      <c r="D214" s="2">
        <v>203.11</v>
      </c>
    </row>
    <row r="215" spans="2:4" x14ac:dyDescent="0.25">
      <c r="B215" s="4">
        <v>20</v>
      </c>
      <c r="C215" s="2">
        <v>20.100000000000001</v>
      </c>
      <c r="D215" s="2">
        <v>223.21</v>
      </c>
    </row>
    <row r="216" spans="2:4" x14ac:dyDescent="0.25">
      <c r="B216" s="4">
        <v>21</v>
      </c>
      <c r="C216" s="2">
        <v>20.03</v>
      </c>
      <c r="D216" s="2">
        <v>243.24</v>
      </c>
    </row>
    <row r="217" spans="2:4" x14ac:dyDescent="0.25">
      <c r="B217" s="4">
        <v>22</v>
      </c>
      <c r="C217" s="2">
        <v>16.37</v>
      </c>
      <c r="D217" s="2">
        <v>259.61</v>
      </c>
    </row>
    <row r="218" spans="2:4" x14ac:dyDescent="0.25">
      <c r="B218" s="4">
        <v>23</v>
      </c>
      <c r="C218" s="2">
        <v>24.02</v>
      </c>
      <c r="D218" s="2">
        <v>283.63</v>
      </c>
    </row>
    <row r="219" spans="2:4" x14ac:dyDescent="0.25">
      <c r="B219" s="4">
        <v>24</v>
      </c>
      <c r="C219" s="2">
        <v>24.57</v>
      </c>
      <c r="D219" s="2">
        <v>308.2</v>
      </c>
    </row>
    <row r="220" spans="2:4" x14ac:dyDescent="0.25">
      <c r="B220" s="4">
        <v>25</v>
      </c>
      <c r="C220" s="2">
        <v>17.810000000000002</v>
      </c>
      <c r="D220" s="2">
        <v>326.01</v>
      </c>
    </row>
    <row r="221" spans="2:4" x14ac:dyDescent="0.25">
      <c r="B221" s="4">
        <v>26</v>
      </c>
      <c r="C221" s="2">
        <v>18.29</v>
      </c>
      <c r="D221" s="2">
        <v>344.3</v>
      </c>
    </row>
    <row r="222" spans="2:4" x14ac:dyDescent="0.25">
      <c r="B222" s="4">
        <v>27</v>
      </c>
      <c r="C222" s="2">
        <v>24.770000000000003</v>
      </c>
      <c r="D222" s="2">
        <v>369.07</v>
      </c>
    </row>
    <row r="223" spans="2:4" x14ac:dyDescent="0.25">
      <c r="B223" s="4">
        <v>28</v>
      </c>
      <c r="C223" s="2">
        <v>20.149999999999999</v>
      </c>
      <c r="D223" s="2">
        <v>389.21999999999997</v>
      </c>
    </row>
    <row r="224" spans="2:4" x14ac:dyDescent="0.25">
      <c r="B224" s="4">
        <v>29</v>
      </c>
      <c r="C224" s="2">
        <v>15.55</v>
      </c>
      <c r="D224" s="2">
        <v>404.77</v>
      </c>
    </row>
    <row r="225" spans="2:4" x14ac:dyDescent="0.25">
      <c r="B225" s="4">
        <v>30</v>
      </c>
      <c r="C225" s="2">
        <v>17.009999999999998</v>
      </c>
      <c r="D225" s="2">
        <v>421.78</v>
      </c>
    </row>
    <row r="226" spans="2:4" x14ac:dyDescent="0.25">
      <c r="B226" s="4">
        <v>31</v>
      </c>
      <c r="C226" s="2">
        <v>19.010000000000002</v>
      </c>
      <c r="D226" s="2">
        <v>440.78999999999996</v>
      </c>
    </row>
    <row r="227" spans="2:4" x14ac:dyDescent="0.25">
      <c r="B227" s="4">
        <v>32</v>
      </c>
      <c r="C227" s="2">
        <v>18.72</v>
      </c>
      <c r="D227" s="2">
        <v>459.51</v>
      </c>
    </row>
    <row r="228" spans="2:4" x14ac:dyDescent="0.25">
      <c r="B228" s="4">
        <v>33</v>
      </c>
      <c r="C228" s="2">
        <v>13.85</v>
      </c>
      <c r="D228" s="2">
        <v>473.36</v>
      </c>
    </row>
    <row r="229" spans="2:4" x14ac:dyDescent="0.25">
      <c r="B229" s="4">
        <v>34</v>
      </c>
      <c r="C229" s="2">
        <v>16.38</v>
      </c>
      <c r="D229" s="2">
        <v>489.74</v>
      </c>
    </row>
    <row r="230" spans="2:4" x14ac:dyDescent="0.25">
      <c r="B230" s="4">
        <v>35</v>
      </c>
      <c r="C230" s="2">
        <v>16.3</v>
      </c>
      <c r="D230" s="2">
        <v>506.04</v>
      </c>
    </row>
    <row r="231" spans="2:4" x14ac:dyDescent="0.25">
      <c r="B231" s="4">
        <v>36</v>
      </c>
      <c r="C231" s="2">
        <v>11.879999999999999</v>
      </c>
      <c r="D231" s="2">
        <v>517.92000000000007</v>
      </c>
    </row>
    <row r="232" spans="2:4" x14ac:dyDescent="0.25">
      <c r="B232" s="4">
        <v>37</v>
      </c>
      <c r="C232" s="2">
        <v>12.06</v>
      </c>
      <c r="D232" s="2">
        <v>529.98</v>
      </c>
    </row>
    <row r="233" spans="2:4" x14ac:dyDescent="0.25">
      <c r="B233" s="4">
        <v>38</v>
      </c>
      <c r="C233" s="2">
        <v>11.51</v>
      </c>
      <c r="D233" s="2">
        <v>541.49</v>
      </c>
    </row>
    <row r="234" spans="2:4" x14ac:dyDescent="0.25">
      <c r="B234" s="4">
        <v>39</v>
      </c>
      <c r="C234" s="2">
        <v>11.14</v>
      </c>
      <c r="D234" s="2">
        <v>552.63</v>
      </c>
    </row>
    <row r="235" spans="2:4" x14ac:dyDescent="0.25">
      <c r="B235" s="4">
        <v>40</v>
      </c>
      <c r="C235" s="2">
        <v>17.007999999999999</v>
      </c>
      <c r="D235" s="2">
        <v>569.63800000000003</v>
      </c>
    </row>
    <row r="236" spans="2:4" x14ac:dyDescent="0.25">
      <c r="B236" s="4">
        <v>41</v>
      </c>
      <c r="C236" s="2">
        <v>7.3000000000000007</v>
      </c>
      <c r="D236" s="2">
        <v>576.93799999999999</v>
      </c>
    </row>
    <row r="237" spans="2:4" x14ac:dyDescent="0.25">
      <c r="B237" s="4">
        <v>42</v>
      </c>
      <c r="C237" s="2">
        <v>4.53</v>
      </c>
      <c r="D237" s="2">
        <v>581.46799999999996</v>
      </c>
    </row>
    <row r="238" spans="2:4" x14ac:dyDescent="0.25">
      <c r="B238" s="4">
        <v>43</v>
      </c>
      <c r="C238" s="2">
        <v>3.67</v>
      </c>
      <c r="D238" s="2">
        <v>585.13799999999992</v>
      </c>
    </row>
    <row r="239" spans="2:4" x14ac:dyDescent="0.25">
      <c r="B239" s="4">
        <v>44</v>
      </c>
      <c r="C239" s="2">
        <v>11.77</v>
      </c>
      <c r="D239" s="2">
        <v>596.9079999999999</v>
      </c>
    </row>
    <row r="240" spans="2:4" x14ac:dyDescent="0.25">
      <c r="B240" s="4">
        <v>45</v>
      </c>
      <c r="C240" s="2">
        <v>7.6999999999999993</v>
      </c>
      <c r="D240" s="2">
        <v>604.60799999999995</v>
      </c>
    </row>
    <row r="241" spans="2:4" x14ac:dyDescent="0.25">
      <c r="B241" s="4">
        <v>46</v>
      </c>
      <c r="C241" s="2">
        <v>2.6599999999999997</v>
      </c>
      <c r="D241" s="2">
        <v>607.26799999999992</v>
      </c>
    </row>
    <row r="242" spans="2:4" x14ac:dyDescent="0.25">
      <c r="B242" s="4">
        <v>47</v>
      </c>
      <c r="C242" s="2">
        <v>4.1000000000000005</v>
      </c>
      <c r="D242" s="2">
        <v>611.36799999999994</v>
      </c>
    </row>
    <row r="243" spans="2:4" x14ac:dyDescent="0.25">
      <c r="B243" s="4">
        <v>48</v>
      </c>
      <c r="C243" s="2">
        <v>6.13</v>
      </c>
      <c r="D243" s="2">
        <v>617.49799999999993</v>
      </c>
    </row>
    <row r="244" spans="2:4" x14ac:dyDescent="0.25">
      <c r="B244" s="4">
        <v>49</v>
      </c>
      <c r="C244" s="2">
        <v>3.4699999999999998</v>
      </c>
      <c r="D244" s="2">
        <v>620.96799999999996</v>
      </c>
    </row>
    <row r="245" spans="2:4" x14ac:dyDescent="0.25">
      <c r="B245" s="4">
        <v>50</v>
      </c>
      <c r="C245" s="2">
        <v>4.3999999999999995</v>
      </c>
      <c r="D245" s="2">
        <v>625.36799999999994</v>
      </c>
    </row>
    <row r="246" spans="2:4" x14ac:dyDescent="0.25">
      <c r="B246" s="4">
        <v>51</v>
      </c>
      <c r="C246" s="2">
        <v>3.37</v>
      </c>
      <c r="D246" s="2">
        <v>628.73799999999994</v>
      </c>
    </row>
    <row r="247" spans="2:4" x14ac:dyDescent="0.25">
      <c r="B247" s="4">
        <v>52</v>
      </c>
      <c r="C247" s="2">
        <v>4.07</v>
      </c>
      <c r="D247" s="2">
        <v>632.80799999999999</v>
      </c>
    </row>
    <row r="248" spans="2:4" x14ac:dyDescent="0.25">
      <c r="B248" s="4">
        <v>53</v>
      </c>
      <c r="C248" s="2">
        <v>3.77</v>
      </c>
      <c r="D248" s="2">
        <v>636.57799999999997</v>
      </c>
    </row>
    <row r="249" spans="2:4" x14ac:dyDescent="0.25">
      <c r="B249" s="1">
        <v>2016</v>
      </c>
      <c r="C249" s="2"/>
      <c r="D249" s="2"/>
    </row>
    <row r="250" spans="2:4" x14ac:dyDescent="0.25">
      <c r="B250" s="4">
        <v>1</v>
      </c>
      <c r="C250" s="2">
        <v>1.38</v>
      </c>
      <c r="D250" s="2">
        <v>1.38</v>
      </c>
    </row>
    <row r="251" spans="2:4" x14ac:dyDescent="0.25">
      <c r="B251" s="4">
        <v>2</v>
      </c>
      <c r="C251" s="2">
        <v>3.95</v>
      </c>
      <c r="D251" s="2">
        <v>5.33</v>
      </c>
    </row>
    <row r="252" spans="2:4" x14ac:dyDescent="0.25">
      <c r="B252" s="4">
        <v>3</v>
      </c>
      <c r="C252" s="2">
        <v>2.37</v>
      </c>
      <c r="D252" s="2">
        <v>7.7</v>
      </c>
    </row>
    <row r="253" spans="2:4" x14ac:dyDescent="0.25">
      <c r="B253" s="4">
        <v>4</v>
      </c>
      <c r="C253" s="2">
        <v>4.91</v>
      </c>
      <c r="D253" s="2">
        <v>12.61</v>
      </c>
    </row>
    <row r="254" spans="2:4" x14ac:dyDescent="0.25">
      <c r="B254" s="4">
        <v>5</v>
      </c>
      <c r="C254" s="2">
        <v>4.26</v>
      </c>
      <c r="D254" s="2">
        <v>16.869999999999997</v>
      </c>
    </row>
    <row r="255" spans="2:4" x14ac:dyDescent="0.25">
      <c r="B255" s="4">
        <v>6</v>
      </c>
      <c r="C255" s="2">
        <v>3.0600000000000005</v>
      </c>
      <c r="D255" s="2">
        <v>19.93</v>
      </c>
    </row>
    <row r="256" spans="2:4" x14ac:dyDescent="0.25">
      <c r="B256" s="4">
        <v>7</v>
      </c>
      <c r="C256" s="2">
        <v>4.1500000000000004</v>
      </c>
      <c r="D256" s="2">
        <v>24.08</v>
      </c>
    </row>
    <row r="257" spans="2:4" x14ac:dyDescent="0.25">
      <c r="B257" s="4">
        <v>8</v>
      </c>
      <c r="C257" s="2">
        <v>8.6999999999999993</v>
      </c>
      <c r="D257" s="2">
        <v>32.78</v>
      </c>
    </row>
    <row r="258" spans="2:4" x14ac:dyDescent="0.25">
      <c r="B258" s="4">
        <v>9</v>
      </c>
      <c r="C258" s="2">
        <v>9.52</v>
      </c>
      <c r="D258" s="2">
        <v>42.3</v>
      </c>
    </row>
    <row r="259" spans="2:4" x14ac:dyDescent="0.25">
      <c r="B259" s="4">
        <v>10</v>
      </c>
      <c r="C259" s="2">
        <v>7.05</v>
      </c>
      <c r="D259" s="2">
        <v>49.349999999999994</v>
      </c>
    </row>
    <row r="260" spans="2:4" x14ac:dyDescent="0.25">
      <c r="B260" s="4">
        <v>11</v>
      </c>
      <c r="C260" s="2">
        <v>14.76</v>
      </c>
      <c r="D260" s="2">
        <v>64.11</v>
      </c>
    </row>
    <row r="261" spans="2:4" x14ac:dyDescent="0.25">
      <c r="B261" s="4">
        <v>12</v>
      </c>
      <c r="C261" s="2">
        <v>10.979999999999999</v>
      </c>
      <c r="D261" s="2">
        <v>75.09</v>
      </c>
    </row>
    <row r="262" spans="2:4" x14ac:dyDescent="0.25">
      <c r="B262" s="4">
        <v>13</v>
      </c>
      <c r="C262" s="2">
        <v>10.36</v>
      </c>
      <c r="D262" s="2">
        <v>85.45</v>
      </c>
    </row>
    <row r="263" spans="2:4" x14ac:dyDescent="0.25">
      <c r="B263" s="4">
        <v>14</v>
      </c>
      <c r="C263" s="2">
        <v>12.77</v>
      </c>
      <c r="D263" s="2">
        <v>98.22</v>
      </c>
    </row>
    <row r="264" spans="2:4" x14ac:dyDescent="0.25">
      <c r="B264" s="4">
        <v>15</v>
      </c>
      <c r="C264" s="2">
        <v>14.609999999999998</v>
      </c>
      <c r="D264" s="2">
        <v>112.83</v>
      </c>
    </row>
    <row r="265" spans="2:4" x14ac:dyDescent="0.25">
      <c r="B265" s="4">
        <v>16</v>
      </c>
      <c r="C265" s="2">
        <v>15.31</v>
      </c>
      <c r="D265" s="2">
        <v>128.13999999999999</v>
      </c>
    </row>
    <row r="266" spans="2:4" x14ac:dyDescent="0.25">
      <c r="B266" s="4">
        <v>17</v>
      </c>
      <c r="C266" s="2">
        <v>18.380000000000003</v>
      </c>
      <c r="D266" s="2">
        <v>146.51999999999998</v>
      </c>
    </row>
    <row r="267" spans="2:4" x14ac:dyDescent="0.25">
      <c r="B267" s="4">
        <v>18</v>
      </c>
      <c r="C267" s="2">
        <v>12.47</v>
      </c>
      <c r="D267" s="2">
        <v>158.98999999999998</v>
      </c>
    </row>
    <row r="268" spans="2:4" x14ac:dyDescent="0.25">
      <c r="B268" s="4">
        <v>19</v>
      </c>
      <c r="C268" s="2">
        <v>22.299999999999997</v>
      </c>
      <c r="D268" s="2">
        <v>181.28999999999996</v>
      </c>
    </row>
    <row r="269" spans="2:4" x14ac:dyDescent="0.25">
      <c r="B269" s="4">
        <v>20</v>
      </c>
      <c r="C269" s="2">
        <v>22.55</v>
      </c>
      <c r="D269" s="2">
        <v>203.83999999999997</v>
      </c>
    </row>
    <row r="270" spans="2:4" x14ac:dyDescent="0.25">
      <c r="B270" s="4">
        <v>21</v>
      </c>
      <c r="C270" s="2">
        <v>15.09</v>
      </c>
      <c r="D270" s="2">
        <v>218.92999999999998</v>
      </c>
    </row>
    <row r="271" spans="2:4" x14ac:dyDescent="0.25">
      <c r="B271" s="4">
        <v>22</v>
      </c>
      <c r="C271" s="2">
        <v>13.34</v>
      </c>
      <c r="D271" s="2">
        <v>232.26999999999998</v>
      </c>
    </row>
    <row r="272" spans="2:4" x14ac:dyDescent="0.25">
      <c r="B272" s="4">
        <v>23</v>
      </c>
      <c r="C272" s="2">
        <v>9.75</v>
      </c>
      <c r="D272" s="2">
        <v>242.01999999999998</v>
      </c>
    </row>
    <row r="273" spans="2:4" x14ac:dyDescent="0.25">
      <c r="B273" s="4">
        <v>24</v>
      </c>
      <c r="C273" s="2">
        <v>18.5</v>
      </c>
      <c r="D273" s="2">
        <v>260.52</v>
      </c>
    </row>
    <row r="274" spans="2:4" x14ac:dyDescent="0.25">
      <c r="B274" s="4">
        <v>25</v>
      </c>
      <c r="C274" s="2">
        <v>14.259999999999998</v>
      </c>
      <c r="D274" s="2">
        <v>274.77999999999997</v>
      </c>
    </row>
    <row r="275" spans="2:4" x14ac:dyDescent="0.25">
      <c r="B275" s="4">
        <v>26</v>
      </c>
      <c r="C275" s="2">
        <v>14.54</v>
      </c>
      <c r="D275" s="2">
        <v>289.32</v>
      </c>
    </row>
    <row r="276" spans="2:4" x14ac:dyDescent="0.25">
      <c r="B276" s="4">
        <v>27</v>
      </c>
      <c r="C276" s="2">
        <v>5.1100000000000003</v>
      </c>
      <c r="D276" s="2">
        <v>294.43</v>
      </c>
    </row>
    <row r="277" spans="2:4" x14ac:dyDescent="0.25">
      <c r="B277" s="1" t="s">
        <v>10</v>
      </c>
      <c r="C277" s="2">
        <v>2973.1720000000009</v>
      </c>
      <c r="D277" s="2"/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1"/>
  <sheetViews>
    <sheetView workbookViewId="0"/>
  </sheetViews>
  <sheetFormatPr defaultRowHeight="15" x14ac:dyDescent="0.25"/>
  <cols>
    <col min="1" max="1" width="2.85546875" customWidth="1"/>
    <col min="2" max="2" width="10.85546875" customWidth="1"/>
    <col min="3" max="3" width="13.140625" bestFit="1" customWidth="1"/>
    <col min="4" max="4" width="14.140625" bestFit="1" customWidth="1"/>
    <col min="5" max="5" width="2.7109375" customWidth="1"/>
  </cols>
  <sheetData>
    <row r="2" spans="2:6" x14ac:dyDescent="0.25">
      <c r="F2" t="str">
        <f>"Zonnepanelen set 1: "&amp;CHAR(13)&amp;TEXT(GemDag,"0,0")&amp;" kWh gem per dag en "&amp;TEXT(TotKWH,"#.##0")&amp;" totaal na "&amp;TEXT(AantDg,"#.##0")&amp;" dagen"</f>
        <v>Zonnepanelen set 1: _x000D_1,6 kWh gem per dag en 2.973 totaal na 1.827 dagen</v>
      </c>
    </row>
    <row r="3" spans="2:6" x14ac:dyDescent="0.25">
      <c r="B3" s="3" t="s">
        <v>6</v>
      </c>
      <c r="C3" t="s">
        <v>11</v>
      </c>
      <c r="D3" t="s">
        <v>12</v>
      </c>
    </row>
    <row r="4" spans="2:6" x14ac:dyDescent="0.25">
      <c r="B4" s="1">
        <v>2011</v>
      </c>
      <c r="C4" s="2"/>
      <c r="D4" s="2"/>
    </row>
    <row r="5" spans="2:6" x14ac:dyDescent="0.25">
      <c r="B5" s="4">
        <v>6</v>
      </c>
      <c r="C5" s="2">
        <v>2.81</v>
      </c>
      <c r="D5" s="2">
        <v>2.81</v>
      </c>
    </row>
    <row r="6" spans="2:6" x14ac:dyDescent="0.25">
      <c r="B6" s="4">
        <v>7</v>
      </c>
      <c r="C6" s="2">
        <v>70.026111111111121</v>
      </c>
      <c r="D6" s="2">
        <v>72.836111111111123</v>
      </c>
    </row>
    <row r="7" spans="2:6" x14ac:dyDescent="0.25">
      <c r="B7" s="4">
        <v>8</v>
      </c>
      <c r="C7" s="2">
        <v>63.563888888888869</v>
      </c>
      <c r="D7" s="2">
        <v>136.39999999999998</v>
      </c>
    </row>
    <row r="8" spans="2:6" x14ac:dyDescent="0.25">
      <c r="B8" s="4">
        <v>9</v>
      </c>
      <c r="C8" s="2">
        <v>58.000000000000021</v>
      </c>
      <c r="D8" s="2">
        <v>194.4</v>
      </c>
    </row>
    <row r="9" spans="2:6" x14ac:dyDescent="0.25">
      <c r="B9" s="4">
        <v>10</v>
      </c>
      <c r="C9" s="2">
        <v>45.4</v>
      </c>
      <c r="D9" s="2">
        <v>239.8</v>
      </c>
    </row>
    <row r="10" spans="2:6" x14ac:dyDescent="0.25">
      <c r="B10" s="4">
        <v>11</v>
      </c>
      <c r="C10" s="2">
        <v>30.2</v>
      </c>
      <c r="D10" s="2">
        <v>270</v>
      </c>
    </row>
    <row r="11" spans="2:6" x14ac:dyDescent="0.25">
      <c r="B11" s="4">
        <v>12</v>
      </c>
      <c r="C11" s="2">
        <v>9.3999999999999968</v>
      </c>
      <c r="D11" s="2">
        <v>279.39999999999998</v>
      </c>
    </row>
    <row r="12" spans="2:6" x14ac:dyDescent="0.25">
      <c r="B12" s="1">
        <v>2012</v>
      </c>
      <c r="C12" s="2"/>
      <c r="D12" s="2"/>
    </row>
    <row r="13" spans="2:6" x14ac:dyDescent="0.25">
      <c r="B13" s="4">
        <v>1</v>
      </c>
      <c r="C13" s="2">
        <v>13.2</v>
      </c>
      <c r="D13" s="2">
        <v>13.2</v>
      </c>
    </row>
    <row r="14" spans="2:6" x14ac:dyDescent="0.25">
      <c r="B14" s="4">
        <v>2</v>
      </c>
      <c r="C14" s="2">
        <v>25.999999999999996</v>
      </c>
      <c r="D14" s="2">
        <v>39.199999999999996</v>
      </c>
    </row>
    <row r="15" spans="2:6" x14ac:dyDescent="0.25">
      <c r="B15" s="4">
        <v>3</v>
      </c>
      <c r="C15" s="2">
        <v>52.5</v>
      </c>
      <c r="D15" s="2">
        <v>91.699999999999989</v>
      </c>
    </row>
    <row r="16" spans="2:6" x14ac:dyDescent="0.25">
      <c r="B16" s="4">
        <v>4</v>
      </c>
      <c r="C16" s="2">
        <v>59.199999999999989</v>
      </c>
      <c r="D16" s="2">
        <v>150.89999999999998</v>
      </c>
    </row>
    <row r="17" spans="2:4" x14ac:dyDescent="0.25">
      <c r="B17" s="4">
        <v>5</v>
      </c>
      <c r="C17" s="2">
        <v>78.2</v>
      </c>
      <c r="D17" s="2">
        <v>229.09999999999997</v>
      </c>
    </row>
    <row r="18" spans="2:4" x14ac:dyDescent="0.25">
      <c r="B18" s="4">
        <v>6</v>
      </c>
      <c r="C18" s="2">
        <v>65.900000000000006</v>
      </c>
      <c r="D18" s="2">
        <v>295</v>
      </c>
    </row>
    <row r="19" spans="2:4" x14ac:dyDescent="0.25">
      <c r="B19" s="4">
        <v>7</v>
      </c>
      <c r="C19" s="2">
        <v>76.053333333333327</v>
      </c>
      <c r="D19" s="2">
        <v>371.05333333333334</v>
      </c>
    </row>
    <row r="20" spans="2:4" x14ac:dyDescent="0.25">
      <c r="B20" s="4">
        <v>8</v>
      </c>
      <c r="C20" s="2">
        <v>80.446666666666658</v>
      </c>
      <c r="D20" s="2">
        <v>451.5</v>
      </c>
    </row>
    <row r="21" spans="2:4" x14ac:dyDescent="0.25">
      <c r="B21" s="4">
        <v>9</v>
      </c>
      <c r="C21" s="2">
        <v>60.300000000000004</v>
      </c>
      <c r="D21" s="2">
        <v>511.8</v>
      </c>
    </row>
    <row r="22" spans="2:4" x14ac:dyDescent="0.25">
      <c r="B22" s="4">
        <v>10</v>
      </c>
      <c r="C22" s="2">
        <v>39.61</v>
      </c>
      <c r="D22" s="2">
        <v>551.41</v>
      </c>
    </row>
    <row r="23" spans="2:4" x14ac:dyDescent="0.25">
      <c r="B23" s="4">
        <v>11</v>
      </c>
      <c r="C23" s="2">
        <v>20.189999999999998</v>
      </c>
      <c r="D23" s="2">
        <v>571.59999999999991</v>
      </c>
    </row>
    <row r="24" spans="2:4" x14ac:dyDescent="0.25">
      <c r="B24" s="4">
        <v>12</v>
      </c>
      <c r="C24" s="2">
        <v>8.2699999999992055</v>
      </c>
      <c r="D24" s="2">
        <v>579.8699999999991</v>
      </c>
    </row>
    <row r="25" spans="2:4" x14ac:dyDescent="0.25">
      <c r="B25" s="1">
        <v>2013</v>
      </c>
      <c r="C25" s="2"/>
      <c r="D25" s="2"/>
    </row>
    <row r="26" spans="2:4" x14ac:dyDescent="0.25">
      <c r="B26" s="4">
        <v>1</v>
      </c>
      <c r="C26" s="2">
        <v>8.14</v>
      </c>
      <c r="D26" s="2">
        <v>8.14</v>
      </c>
    </row>
    <row r="27" spans="2:4" x14ac:dyDescent="0.25">
      <c r="B27" s="4">
        <v>2</v>
      </c>
      <c r="C27" s="2">
        <v>20.380000000000003</v>
      </c>
      <c r="D27" s="2">
        <v>28.520000000000003</v>
      </c>
    </row>
    <row r="28" spans="2:4" x14ac:dyDescent="0.25">
      <c r="B28" s="4">
        <v>3</v>
      </c>
      <c r="C28" s="2">
        <v>43.84</v>
      </c>
      <c r="D28" s="2">
        <v>72.360000000000014</v>
      </c>
    </row>
    <row r="29" spans="2:4" x14ac:dyDescent="0.25">
      <c r="B29" s="4">
        <v>4</v>
      </c>
      <c r="C29" s="2">
        <v>65.010000000000005</v>
      </c>
      <c r="D29" s="2">
        <v>137.37</v>
      </c>
    </row>
    <row r="30" spans="2:4" x14ac:dyDescent="0.25">
      <c r="B30" s="4">
        <v>5</v>
      </c>
      <c r="C30" s="2">
        <v>66.099999999999994</v>
      </c>
      <c r="D30" s="2">
        <v>203.47</v>
      </c>
    </row>
    <row r="31" spans="2:4" x14ac:dyDescent="0.25">
      <c r="B31" s="4">
        <v>6</v>
      </c>
      <c r="C31" s="2">
        <v>76.340000000000018</v>
      </c>
      <c r="D31" s="2">
        <v>279.81</v>
      </c>
    </row>
    <row r="32" spans="2:4" x14ac:dyDescent="0.25">
      <c r="B32" s="4">
        <v>7</v>
      </c>
      <c r="C32" s="2">
        <v>92.369999999999933</v>
      </c>
      <c r="D32" s="2">
        <v>372.17999999999995</v>
      </c>
    </row>
    <row r="33" spans="2:4" x14ac:dyDescent="0.25">
      <c r="B33" s="4">
        <v>8</v>
      </c>
      <c r="C33" s="2">
        <v>75.63</v>
      </c>
      <c r="D33" s="2">
        <v>447.80999999999995</v>
      </c>
    </row>
    <row r="34" spans="2:4" x14ac:dyDescent="0.25">
      <c r="B34" s="4">
        <v>9</v>
      </c>
      <c r="C34" s="2">
        <v>55.97</v>
      </c>
      <c r="D34" s="2">
        <v>503.78</v>
      </c>
    </row>
    <row r="35" spans="2:4" x14ac:dyDescent="0.25">
      <c r="B35" s="4">
        <v>10</v>
      </c>
      <c r="C35" s="2">
        <v>38.320000000000007</v>
      </c>
      <c r="D35" s="2">
        <v>542.1</v>
      </c>
    </row>
    <row r="36" spans="2:4" x14ac:dyDescent="0.25">
      <c r="B36" s="4">
        <v>11</v>
      </c>
      <c r="C36" s="2">
        <v>11.839999999999998</v>
      </c>
      <c r="D36" s="2">
        <v>553.94000000000005</v>
      </c>
    </row>
    <row r="37" spans="2:4" x14ac:dyDescent="0.25">
      <c r="B37" s="4">
        <v>12</v>
      </c>
      <c r="C37" s="2">
        <v>18.360000000000003</v>
      </c>
      <c r="D37" s="2">
        <v>572.30000000000007</v>
      </c>
    </row>
    <row r="38" spans="2:4" x14ac:dyDescent="0.25">
      <c r="B38" s="1">
        <v>2014</v>
      </c>
      <c r="C38" s="2"/>
      <c r="D38" s="2"/>
    </row>
    <row r="39" spans="2:4" x14ac:dyDescent="0.25">
      <c r="B39" s="4">
        <v>1</v>
      </c>
      <c r="C39" s="2">
        <v>20.02</v>
      </c>
      <c r="D39" s="2">
        <v>20.02</v>
      </c>
    </row>
    <row r="40" spans="2:4" x14ac:dyDescent="0.25">
      <c r="B40" s="4">
        <v>2</v>
      </c>
      <c r="C40" s="2">
        <v>29.843999999999998</v>
      </c>
      <c r="D40" s="2">
        <v>49.863999999999997</v>
      </c>
    </row>
    <row r="41" spans="2:4" x14ac:dyDescent="0.25">
      <c r="B41" s="4">
        <v>3</v>
      </c>
      <c r="C41" s="2">
        <v>63.07</v>
      </c>
      <c r="D41" s="2">
        <v>112.934</v>
      </c>
    </row>
    <row r="42" spans="2:4" x14ac:dyDescent="0.25">
      <c r="B42" s="4">
        <v>4</v>
      </c>
      <c r="C42" s="2">
        <v>66.640000000000015</v>
      </c>
      <c r="D42" s="2">
        <v>179.57400000000001</v>
      </c>
    </row>
    <row r="43" spans="2:4" x14ac:dyDescent="0.25">
      <c r="B43" s="4">
        <v>5</v>
      </c>
      <c r="C43" s="2">
        <v>74.28</v>
      </c>
      <c r="D43" s="2">
        <v>253.85400000000001</v>
      </c>
    </row>
    <row r="44" spans="2:4" x14ac:dyDescent="0.25">
      <c r="B44" s="4">
        <v>6</v>
      </c>
      <c r="C44" s="2">
        <v>85.97</v>
      </c>
      <c r="D44" s="2">
        <v>339.82400000000001</v>
      </c>
    </row>
    <row r="45" spans="2:4" x14ac:dyDescent="0.25">
      <c r="B45" s="4">
        <v>7</v>
      </c>
      <c r="C45" s="2">
        <v>77.400000000000048</v>
      </c>
      <c r="D45" s="2">
        <v>417.22400000000005</v>
      </c>
    </row>
    <row r="46" spans="2:4" x14ac:dyDescent="0.25">
      <c r="B46" s="4">
        <v>8</v>
      </c>
      <c r="C46" s="2">
        <v>62.13</v>
      </c>
      <c r="D46" s="2">
        <v>479.35400000000004</v>
      </c>
    </row>
    <row r="47" spans="2:4" x14ac:dyDescent="0.25">
      <c r="B47" s="4">
        <v>9</v>
      </c>
      <c r="C47" s="2">
        <v>61.18</v>
      </c>
      <c r="D47" s="2">
        <v>540.53399999999999</v>
      </c>
    </row>
    <row r="48" spans="2:4" x14ac:dyDescent="0.25">
      <c r="B48" s="4">
        <v>10</v>
      </c>
      <c r="C48" s="2">
        <v>40.320000000000007</v>
      </c>
      <c r="D48" s="2">
        <v>580.85400000000004</v>
      </c>
    </row>
    <row r="49" spans="2:4" x14ac:dyDescent="0.25">
      <c r="B49" s="4">
        <v>11</v>
      </c>
      <c r="C49" s="2">
        <v>23.35</v>
      </c>
      <c r="D49" s="2">
        <v>604.20400000000006</v>
      </c>
    </row>
    <row r="50" spans="2:4" x14ac:dyDescent="0.25">
      <c r="B50" s="4">
        <v>12</v>
      </c>
      <c r="C50" s="2">
        <v>6.3900000000000006</v>
      </c>
      <c r="D50" s="2">
        <v>610.59400000000005</v>
      </c>
    </row>
    <row r="51" spans="2:4" x14ac:dyDescent="0.25">
      <c r="B51" s="1">
        <v>2015</v>
      </c>
      <c r="C51" s="2"/>
      <c r="D51" s="2"/>
    </row>
    <row r="52" spans="2:4" x14ac:dyDescent="0.25">
      <c r="B52" s="4">
        <v>1</v>
      </c>
      <c r="C52" s="2">
        <v>13.64</v>
      </c>
      <c r="D52" s="2">
        <v>13.64</v>
      </c>
    </row>
    <row r="53" spans="2:4" x14ac:dyDescent="0.25">
      <c r="B53" s="4">
        <v>2</v>
      </c>
      <c r="C53" s="2">
        <v>31.74</v>
      </c>
      <c r="D53" s="2">
        <v>45.379999999999995</v>
      </c>
    </row>
    <row r="54" spans="2:4" x14ac:dyDescent="0.25">
      <c r="B54" s="4">
        <v>3</v>
      </c>
      <c r="C54" s="2">
        <v>50.170000000000009</v>
      </c>
      <c r="D54" s="2">
        <v>95.550000000000011</v>
      </c>
    </row>
    <row r="55" spans="2:4" x14ac:dyDescent="0.25">
      <c r="B55" s="4">
        <v>4</v>
      </c>
      <c r="C55" s="2">
        <v>80.709999999999994</v>
      </c>
      <c r="D55" s="2">
        <v>176.26</v>
      </c>
    </row>
    <row r="56" spans="2:4" x14ac:dyDescent="0.25">
      <c r="B56" s="4">
        <v>5</v>
      </c>
      <c r="C56" s="2">
        <v>83.35</v>
      </c>
      <c r="D56" s="2">
        <v>259.61</v>
      </c>
    </row>
    <row r="57" spans="2:4" x14ac:dyDescent="0.25">
      <c r="B57" s="4">
        <v>6</v>
      </c>
      <c r="C57" s="2">
        <v>92.889999999999986</v>
      </c>
      <c r="D57" s="2">
        <v>352.5</v>
      </c>
    </row>
    <row r="58" spans="2:4" x14ac:dyDescent="0.25">
      <c r="B58" s="4">
        <v>7</v>
      </c>
      <c r="C58" s="2">
        <v>81.129999999999967</v>
      </c>
      <c r="D58" s="2">
        <v>433.63</v>
      </c>
    </row>
    <row r="59" spans="2:4" x14ac:dyDescent="0.25">
      <c r="B59" s="4">
        <v>8</v>
      </c>
      <c r="C59" s="2">
        <v>75.310000000000016</v>
      </c>
      <c r="D59" s="2">
        <v>508.94</v>
      </c>
    </row>
    <row r="60" spans="2:4" x14ac:dyDescent="0.25">
      <c r="B60" s="4">
        <v>9</v>
      </c>
      <c r="C60" s="2">
        <v>50.908000000000001</v>
      </c>
      <c r="D60" s="2">
        <v>559.84799999999996</v>
      </c>
    </row>
    <row r="61" spans="2:4" x14ac:dyDescent="0.25">
      <c r="B61" s="4">
        <v>10</v>
      </c>
      <c r="C61" s="2">
        <v>35.030000000000008</v>
      </c>
      <c r="D61" s="2">
        <v>594.87799999999993</v>
      </c>
    </row>
    <row r="62" spans="2:4" x14ac:dyDescent="0.25">
      <c r="B62" s="4">
        <v>11</v>
      </c>
      <c r="C62" s="2">
        <v>22.660000000000004</v>
      </c>
      <c r="D62" s="2">
        <v>617.5379999999999</v>
      </c>
    </row>
    <row r="63" spans="2:4" x14ac:dyDescent="0.25">
      <c r="B63" s="4">
        <v>12</v>
      </c>
      <c r="C63" s="2">
        <v>19.040000000000006</v>
      </c>
      <c r="D63" s="2">
        <v>636.57799999999986</v>
      </c>
    </row>
    <row r="64" spans="2:4" x14ac:dyDescent="0.25">
      <c r="B64" s="1">
        <v>2016</v>
      </c>
      <c r="C64" s="2"/>
      <c r="D64" s="2"/>
    </row>
    <row r="65" spans="2:4" x14ac:dyDescent="0.25">
      <c r="B65" s="4">
        <v>1</v>
      </c>
      <c r="C65" s="2">
        <v>16.869999999999997</v>
      </c>
      <c r="D65" s="2">
        <v>16.869999999999997</v>
      </c>
    </row>
    <row r="66" spans="2:4" x14ac:dyDescent="0.25">
      <c r="B66" s="4">
        <v>2</v>
      </c>
      <c r="C66" s="2">
        <v>25.480000000000004</v>
      </c>
      <c r="D66" s="2">
        <v>42.35</v>
      </c>
    </row>
    <row r="67" spans="2:4" x14ac:dyDescent="0.25">
      <c r="B67" s="4">
        <v>3</v>
      </c>
      <c r="C67" s="2">
        <v>49.030000000000008</v>
      </c>
      <c r="D67" s="2">
        <v>91.38000000000001</v>
      </c>
    </row>
    <row r="68" spans="2:4" x14ac:dyDescent="0.25">
      <c r="B68" s="4">
        <v>4</v>
      </c>
      <c r="C68" s="2">
        <v>63.829999999999991</v>
      </c>
      <c r="D68" s="2">
        <v>155.21</v>
      </c>
    </row>
    <row r="69" spans="2:4" x14ac:dyDescent="0.25">
      <c r="B69" s="4">
        <v>5</v>
      </c>
      <c r="C69" s="2">
        <v>78.38000000000001</v>
      </c>
      <c r="D69" s="2">
        <v>233.59000000000003</v>
      </c>
    </row>
    <row r="70" spans="2:4" x14ac:dyDescent="0.25">
      <c r="B70" s="4">
        <v>6</v>
      </c>
      <c r="C70" s="2">
        <v>60.840000000000011</v>
      </c>
      <c r="D70" s="2">
        <v>294.43000000000006</v>
      </c>
    </row>
    <row r="71" spans="2:4" x14ac:dyDescent="0.25">
      <c r="B71" s="1" t="s">
        <v>10</v>
      </c>
      <c r="C71" s="2">
        <v>2973.1719999999987</v>
      </c>
      <c r="D71" s="2"/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7"/>
  <sheetViews>
    <sheetView workbookViewId="0"/>
  </sheetViews>
  <sheetFormatPr defaultRowHeight="15" x14ac:dyDescent="0.25"/>
  <cols>
    <col min="1" max="1" width="2.85546875" customWidth="1"/>
    <col min="2" max="2" width="10.85546875" customWidth="1"/>
    <col min="3" max="3" width="13.140625" bestFit="1" customWidth="1"/>
    <col min="4" max="4" width="2.7109375" customWidth="1"/>
  </cols>
  <sheetData>
    <row r="2" spans="2:5" x14ac:dyDescent="0.25">
      <c r="E2" t="str">
        <f>"Zonnepanelen set 1: "&amp;CHAR(13)&amp;TEXT(GemDag,"0,0")&amp;" kWh gem per dag en "&amp;TEXT(TotKWH,"#.##0")&amp;" totaal na "&amp;TEXT(AantDg,"#.##0")&amp;" dagen"</f>
        <v>Zonnepanelen set 1: _x000D_1,6 kWh gem per dag en 2.973 totaal na 1.827 dagen</v>
      </c>
    </row>
    <row r="3" spans="2:5" x14ac:dyDescent="0.25">
      <c r="B3" s="3" t="s">
        <v>6</v>
      </c>
      <c r="C3" t="s">
        <v>11</v>
      </c>
    </row>
    <row r="4" spans="2:5" x14ac:dyDescent="0.25">
      <c r="B4" s="1">
        <v>1</v>
      </c>
      <c r="C4" s="2"/>
    </row>
    <row r="5" spans="2:5" x14ac:dyDescent="0.25">
      <c r="B5" s="4">
        <v>2012</v>
      </c>
      <c r="C5" s="2">
        <v>13.2</v>
      </c>
    </row>
    <row r="6" spans="2:5" x14ac:dyDescent="0.25">
      <c r="B6" s="4">
        <v>2013</v>
      </c>
      <c r="C6" s="2">
        <v>8.14</v>
      </c>
    </row>
    <row r="7" spans="2:5" x14ac:dyDescent="0.25">
      <c r="B7" s="4">
        <v>2014</v>
      </c>
      <c r="C7" s="2">
        <v>20.02</v>
      </c>
    </row>
    <row r="8" spans="2:5" x14ac:dyDescent="0.25">
      <c r="B8" s="4">
        <v>2015</v>
      </c>
      <c r="C8" s="2">
        <v>13.64</v>
      </c>
    </row>
    <row r="9" spans="2:5" x14ac:dyDescent="0.25">
      <c r="B9" s="4">
        <v>2016</v>
      </c>
      <c r="C9" s="2">
        <v>16.869999999999997</v>
      </c>
    </row>
    <row r="10" spans="2:5" x14ac:dyDescent="0.25">
      <c r="B10" s="1">
        <v>2</v>
      </c>
      <c r="C10" s="2"/>
    </row>
    <row r="11" spans="2:5" x14ac:dyDescent="0.25">
      <c r="B11" s="4">
        <v>2012</v>
      </c>
      <c r="C11" s="2">
        <v>25.999999999999996</v>
      </c>
    </row>
    <row r="12" spans="2:5" x14ac:dyDescent="0.25">
      <c r="B12" s="4">
        <v>2013</v>
      </c>
      <c r="C12" s="2">
        <v>20.380000000000003</v>
      </c>
    </row>
    <row r="13" spans="2:5" x14ac:dyDescent="0.25">
      <c r="B13" s="4">
        <v>2014</v>
      </c>
      <c r="C13" s="2">
        <v>29.843999999999998</v>
      </c>
    </row>
    <row r="14" spans="2:5" x14ac:dyDescent="0.25">
      <c r="B14" s="4">
        <v>2015</v>
      </c>
      <c r="C14" s="2">
        <v>31.74</v>
      </c>
    </row>
    <row r="15" spans="2:5" x14ac:dyDescent="0.25">
      <c r="B15" s="4">
        <v>2016</v>
      </c>
      <c r="C15" s="2">
        <v>25.480000000000004</v>
      </c>
    </row>
    <row r="16" spans="2:5" x14ac:dyDescent="0.25">
      <c r="B16" s="1">
        <v>3</v>
      </c>
      <c r="C16" s="2"/>
    </row>
    <row r="17" spans="2:3" x14ac:dyDescent="0.25">
      <c r="B17" s="4">
        <v>2012</v>
      </c>
      <c r="C17" s="2">
        <v>52.5</v>
      </c>
    </row>
    <row r="18" spans="2:3" x14ac:dyDescent="0.25">
      <c r="B18" s="4">
        <v>2013</v>
      </c>
      <c r="C18" s="2">
        <v>43.84</v>
      </c>
    </row>
    <row r="19" spans="2:3" x14ac:dyDescent="0.25">
      <c r="B19" s="4">
        <v>2014</v>
      </c>
      <c r="C19" s="2">
        <v>63.07</v>
      </c>
    </row>
    <row r="20" spans="2:3" x14ac:dyDescent="0.25">
      <c r="B20" s="4">
        <v>2015</v>
      </c>
      <c r="C20" s="2">
        <v>50.170000000000009</v>
      </c>
    </row>
    <row r="21" spans="2:3" x14ac:dyDescent="0.25">
      <c r="B21" s="4">
        <v>2016</v>
      </c>
      <c r="C21" s="2">
        <v>49.030000000000008</v>
      </c>
    </row>
    <row r="22" spans="2:3" x14ac:dyDescent="0.25">
      <c r="B22" s="1">
        <v>4</v>
      </c>
      <c r="C22" s="2"/>
    </row>
    <row r="23" spans="2:3" x14ac:dyDescent="0.25">
      <c r="B23" s="4">
        <v>2012</v>
      </c>
      <c r="C23" s="2">
        <v>59.199999999999989</v>
      </c>
    </row>
    <row r="24" spans="2:3" x14ac:dyDescent="0.25">
      <c r="B24" s="4">
        <v>2013</v>
      </c>
      <c r="C24" s="2">
        <v>65.010000000000005</v>
      </c>
    </row>
    <row r="25" spans="2:3" x14ac:dyDescent="0.25">
      <c r="B25" s="4">
        <v>2014</v>
      </c>
      <c r="C25" s="2">
        <v>66.640000000000015</v>
      </c>
    </row>
    <row r="26" spans="2:3" x14ac:dyDescent="0.25">
      <c r="B26" s="4">
        <v>2015</v>
      </c>
      <c r="C26" s="2">
        <v>80.709999999999994</v>
      </c>
    </row>
    <row r="27" spans="2:3" x14ac:dyDescent="0.25">
      <c r="B27" s="4">
        <v>2016</v>
      </c>
      <c r="C27" s="2">
        <v>63.829999999999991</v>
      </c>
    </row>
    <row r="28" spans="2:3" x14ac:dyDescent="0.25">
      <c r="B28" s="1">
        <v>5</v>
      </c>
      <c r="C28" s="2"/>
    </row>
    <row r="29" spans="2:3" x14ac:dyDescent="0.25">
      <c r="B29" s="4">
        <v>2012</v>
      </c>
      <c r="C29" s="2">
        <v>78.2</v>
      </c>
    </row>
    <row r="30" spans="2:3" x14ac:dyDescent="0.25">
      <c r="B30" s="4">
        <v>2013</v>
      </c>
      <c r="C30" s="2">
        <v>66.099999999999994</v>
      </c>
    </row>
    <row r="31" spans="2:3" x14ac:dyDescent="0.25">
      <c r="B31" s="4">
        <v>2014</v>
      </c>
      <c r="C31" s="2">
        <v>74.28</v>
      </c>
    </row>
    <row r="32" spans="2:3" x14ac:dyDescent="0.25">
      <c r="B32" s="4">
        <v>2015</v>
      </c>
      <c r="C32" s="2">
        <v>83.35</v>
      </c>
    </row>
    <row r="33" spans="2:3" x14ac:dyDescent="0.25">
      <c r="B33" s="4">
        <v>2016</v>
      </c>
      <c r="C33" s="2">
        <v>78.38000000000001</v>
      </c>
    </row>
    <row r="34" spans="2:3" x14ac:dyDescent="0.25">
      <c r="B34" s="1">
        <v>6</v>
      </c>
      <c r="C34" s="2"/>
    </row>
    <row r="35" spans="2:3" x14ac:dyDescent="0.25">
      <c r="B35" s="4">
        <v>2011</v>
      </c>
      <c r="C35" s="2">
        <v>2.81</v>
      </c>
    </row>
    <row r="36" spans="2:3" x14ac:dyDescent="0.25">
      <c r="B36" s="4">
        <v>2012</v>
      </c>
      <c r="C36" s="2">
        <v>65.900000000000006</v>
      </c>
    </row>
    <row r="37" spans="2:3" x14ac:dyDescent="0.25">
      <c r="B37" s="4">
        <v>2013</v>
      </c>
      <c r="C37" s="2">
        <v>76.340000000000018</v>
      </c>
    </row>
    <row r="38" spans="2:3" x14ac:dyDescent="0.25">
      <c r="B38" s="4">
        <v>2014</v>
      </c>
      <c r="C38" s="2">
        <v>85.97</v>
      </c>
    </row>
    <row r="39" spans="2:3" x14ac:dyDescent="0.25">
      <c r="B39" s="4">
        <v>2015</v>
      </c>
      <c r="C39" s="2">
        <v>92.889999999999986</v>
      </c>
    </row>
    <row r="40" spans="2:3" x14ac:dyDescent="0.25">
      <c r="B40" s="4">
        <v>2016</v>
      </c>
      <c r="C40" s="2">
        <v>60.840000000000011</v>
      </c>
    </row>
    <row r="41" spans="2:3" x14ac:dyDescent="0.25">
      <c r="B41" s="1">
        <v>7</v>
      </c>
      <c r="C41" s="2"/>
    </row>
    <row r="42" spans="2:3" x14ac:dyDescent="0.25">
      <c r="B42" s="4">
        <v>2011</v>
      </c>
      <c r="C42" s="2">
        <v>70.026111111111121</v>
      </c>
    </row>
    <row r="43" spans="2:3" x14ac:dyDescent="0.25">
      <c r="B43" s="4">
        <v>2012</v>
      </c>
      <c r="C43" s="2">
        <v>76.053333333333327</v>
      </c>
    </row>
    <row r="44" spans="2:3" x14ac:dyDescent="0.25">
      <c r="B44" s="4">
        <v>2013</v>
      </c>
      <c r="C44" s="2">
        <v>92.369999999999933</v>
      </c>
    </row>
    <row r="45" spans="2:3" x14ac:dyDescent="0.25">
      <c r="B45" s="4">
        <v>2014</v>
      </c>
      <c r="C45" s="2">
        <v>77.400000000000048</v>
      </c>
    </row>
    <row r="46" spans="2:3" x14ac:dyDescent="0.25">
      <c r="B46" s="4">
        <v>2015</v>
      </c>
      <c r="C46" s="2">
        <v>81.129999999999967</v>
      </c>
    </row>
    <row r="47" spans="2:3" x14ac:dyDescent="0.25">
      <c r="B47" s="1">
        <v>8</v>
      </c>
      <c r="C47" s="2"/>
    </row>
    <row r="48" spans="2:3" x14ac:dyDescent="0.25">
      <c r="B48" s="4">
        <v>2011</v>
      </c>
      <c r="C48" s="2">
        <v>63.563888888888869</v>
      </c>
    </row>
    <row r="49" spans="2:3" x14ac:dyDescent="0.25">
      <c r="B49" s="4">
        <v>2012</v>
      </c>
      <c r="C49" s="2">
        <v>80.446666666666658</v>
      </c>
    </row>
    <row r="50" spans="2:3" x14ac:dyDescent="0.25">
      <c r="B50" s="4">
        <v>2013</v>
      </c>
      <c r="C50" s="2">
        <v>75.63</v>
      </c>
    </row>
    <row r="51" spans="2:3" x14ac:dyDescent="0.25">
      <c r="B51" s="4">
        <v>2014</v>
      </c>
      <c r="C51" s="2">
        <v>62.13</v>
      </c>
    </row>
    <row r="52" spans="2:3" x14ac:dyDescent="0.25">
      <c r="B52" s="4">
        <v>2015</v>
      </c>
      <c r="C52" s="2">
        <v>75.310000000000016</v>
      </c>
    </row>
    <row r="53" spans="2:3" x14ac:dyDescent="0.25">
      <c r="B53" s="1">
        <v>9</v>
      </c>
      <c r="C53" s="2"/>
    </row>
    <row r="54" spans="2:3" x14ac:dyDescent="0.25">
      <c r="B54" s="4">
        <v>2011</v>
      </c>
      <c r="C54" s="2">
        <v>58.000000000000021</v>
      </c>
    </row>
    <row r="55" spans="2:3" x14ac:dyDescent="0.25">
      <c r="B55" s="4">
        <v>2012</v>
      </c>
      <c r="C55" s="2">
        <v>60.300000000000004</v>
      </c>
    </row>
    <row r="56" spans="2:3" x14ac:dyDescent="0.25">
      <c r="B56" s="4">
        <v>2013</v>
      </c>
      <c r="C56" s="2">
        <v>55.97</v>
      </c>
    </row>
    <row r="57" spans="2:3" x14ac:dyDescent="0.25">
      <c r="B57" s="4">
        <v>2014</v>
      </c>
      <c r="C57" s="2">
        <v>61.18</v>
      </c>
    </row>
    <row r="58" spans="2:3" x14ac:dyDescent="0.25">
      <c r="B58" s="4">
        <v>2015</v>
      </c>
      <c r="C58" s="2">
        <v>50.908000000000001</v>
      </c>
    </row>
    <row r="59" spans="2:3" x14ac:dyDescent="0.25">
      <c r="B59" s="1">
        <v>10</v>
      </c>
      <c r="C59" s="2"/>
    </row>
    <row r="60" spans="2:3" x14ac:dyDescent="0.25">
      <c r="B60" s="4">
        <v>2011</v>
      </c>
      <c r="C60" s="2">
        <v>45.4</v>
      </c>
    </row>
    <row r="61" spans="2:3" x14ac:dyDescent="0.25">
      <c r="B61" s="4">
        <v>2012</v>
      </c>
      <c r="C61" s="2">
        <v>39.61</v>
      </c>
    </row>
    <row r="62" spans="2:3" x14ac:dyDescent="0.25">
      <c r="B62" s="4">
        <v>2013</v>
      </c>
      <c r="C62" s="2">
        <v>38.320000000000007</v>
      </c>
    </row>
    <row r="63" spans="2:3" x14ac:dyDescent="0.25">
      <c r="B63" s="4">
        <v>2014</v>
      </c>
      <c r="C63" s="2">
        <v>40.320000000000007</v>
      </c>
    </row>
    <row r="64" spans="2:3" x14ac:dyDescent="0.25">
      <c r="B64" s="4">
        <v>2015</v>
      </c>
      <c r="C64" s="2">
        <v>35.030000000000008</v>
      </c>
    </row>
    <row r="65" spans="2:3" x14ac:dyDescent="0.25">
      <c r="B65" s="1">
        <v>11</v>
      </c>
      <c r="C65" s="2"/>
    </row>
    <row r="66" spans="2:3" x14ac:dyDescent="0.25">
      <c r="B66" s="4">
        <v>2011</v>
      </c>
      <c r="C66" s="2">
        <v>30.2</v>
      </c>
    </row>
    <row r="67" spans="2:3" x14ac:dyDescent="0.25">
      <c r="B67" s="4">
        <v>2012</v>
      </c>
      <c r="C67" s="2">
        <v>20.189999999999998</v>
      </c>
    </row>
    <row r="68" spans="2:3" x14ac:dyDescent="0.25">
      <c r="B68" s="4">
        <v>2013</v>
      </c>
      <c r="C68" s="2">
        <v>11.839999999999998</v>
      </c>
    </row>
    <row r="69" spans="2:3" x14ac:dyDescent="0.25">
      <c r="B69" s="4">
        <v>2014</v>
      </c>
      <c r="C69" s="2">
        <v>23.35</v>
      </c>
    </row>
    <row r="70" spans="2:3" x14ac:dyDescent="0.25">
      <c r="B70" s="4">
        <v>2015</v>
      </c>
      <c r="C70" s="2">
        <v>22.660000000000004</v>
      </c>
    </row>
    <row r="71" spans="2:3" x14ac:dyDescent="0.25">
      <c r="B71" s="1">
        <v>12</v>
      </c>
      <c r="C71" s="2"/>
    </row>
    <row r="72" spans="2:3" x14ac:dyDescent="0.25">
      <c r="B72" s="4">
        <v>2011</v>
      </c>
      <c r="C72" s="2">
        <v>9.3999999999999968</v>
      </c>
    </row>
    <row r="73" spans="2:3" x14ac:dyDescent="0.25">
      <c r="B73" s="4">
        <v>2012</v>
      </c>
      <c r="C73" s="2">
        <v>8.2699999999992055</v>
      </c>
    </row>
    <row r="74" spans="2:3" x14ac:dyDescent="0.25">
      <c r="B74" s="4">
        <v>2013</v>
      </c>
      <c r="C74" s="2">
        <v>18.360000000000003</v>
      </c>
    </row>
    <row r="75" spans="2:3" x14ac:dyDescent="0.25">
      <c r="B75" s="4">
        <v>2014</v>
      </c>
      <c r="C75" s="2">
        <v>6.3900000000000006</v>
      </c>
    </row>
    <row r="76" spans="2:3" x14ac:dyDescent="0.25">
      <c r="B76" s="4">
        <v>2015</v>
      </c>
      <c r="C76" s="2">
        <v>19.040000000000006</v>
      </c>
    </row>
    <row r="77" spans="2:3" x14ac:dyDescent="0.25">
      <c r="B77" s="1" t="s">
        <v>10</v>
      </c>
      <c r="C77" s="2">
        <v>2973.1719999999991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5</vt:i4>
      </vt:variant>
    </vt:vector>
  </HeadingPairs>
  <TitlesOfParts>
    <vt:vector size="12" baseType="lpstr">
      <vt:lpstr>Voorblad</vt:lpstr>
      <vt:lpstr>Data</vt:lpstr>
      <vt:lpstr>Ovz</vt:lpstr>
      <vt:lpstr>OvzDag</vt:lpstr>
      <vt:lpstr>OvzWk</vt:lpstr>
      <vt:lpstr>OvzMnd</vt:lpstr>
      <vt:lpstr>OvzMnd2</vt:lpstr>
      <vt:lpstr>AantDg</vt:lpstr>
      <vt:lpstr>DgJr</vt:lpstr>
      <vt:lpstr>GemDag</vt:lpstr>
      <vt:lpstr>GemJr</vt:lpstr>
      <vt:lpstr>TotKWH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 Verbruggen</dc:creator>
  <cp:lastModifiedBy>Gijs Verbruggen</cp:lastModifiedBy>
  <dcterms:created xsi:type="dcterms:W3CDTF">2011-07-06T18:41:42Z</dcterms:created>
  <dcterms:modified xsi:type="dcterms:W3CDTF">2016-07-04T16:13:09Z</dcterms:modified>
</cp:coreProperties>
</file>