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480" yWindow="60" windowWidth="29040" windowHeight="16440"/>
  </bookViews>
  <sheets>
    <sheet name="Voorblad" sheetId="5" r:id="rId1"/>
    <sheet name="Data1" sheetId="2" r:id="rId2"/>
    <sheet name="Ovz1" sheetId="3" r:id="rId3"/>
  </sheets>
  <externalReferences>
    <externalReference r:id="rId4"/>
  </externalReferences>
  <definedNames>
    <definedName name="_xlnm._FilterDatabase" localSheetId="1" hidden="1">Data1!$G$19:$I$21</definedName>
    <definedName name="AfdKop">Data1!$R$2</definedName>
    <definedName name="AfdKop2">'Ovz1'!$B$2</definedName>
    <definedName name="AfdUniek">OFFSET(AfdKop,1,0,COUNTA(Data1!$R:$R)-1)</definedName>
    <definedName name="AfdUniek2">OFFSET(AfdKop2,1+TestMac,0,COUNTA('Ovz1'!$B:$B)-1)</definedName>
    <definedName name="Bedrag">[1]TW1!$C$4</definedName>
    <definedName name="JrMndFactor">[1]TW2!$C$7</definedName>
    <definedName name="JrMndRente">[1]TW2!$C$6</definedName>
    <definedName name="Looptijd">[1]TW1!$C$6</definedName>
    <definedName name="_xlnm.Extract" localSheetId="1">Data1!$S$2</definedName>
    <definedName name="Rente">[1]TW1!$C$5</definedName>
    <definedName name="RenteMut">[1]TW4!$L$2</definedName>
    <definedName name="SrtKop">Data1!$S$2</definedName>
    <definedName name="SrtKop2">'Ovz1'!$D$9</definedName>
    <definedName name="SrtUniek">OFFSET(SrtKop,1,0,COUNTA(Data1!$S:$S)-1)</definedName>
    <definedName name="SrtUniek2">OFFSET(SrtKop2,1+TestMac,0,COUNTA('Ovz1'!$D:$D)-1)</definedName>
    <definedName name="StortMut">[1]TW4!$J$2</definedName>
    <definedName name="TestMac">'Ovz1'!$L$3</definedName>
  </definedNames>
  <calcPr calcId="145621" concurrentCalc="0"/>
  <pivotCaches>
    <pivotCache cacheId="5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" i="3" l="1"/>
  <c r="L3" i="3"/>
  <c r="I21" i="2"/>
  <c r="I20" i="2"/>
  <c r="I19" i="2"/>
  <c r="I16" i="2"/>
  <c r="I15" i="2"/>
  <c r="I14" i="2"/>
</calcChain>
</file>

<file path=xl/sharedStrings.xml><?xml version="1.0" encoding="utf-8"?>
<sst xmlns="http://schemas.openxmlformats.org/spreadsheetml/2006/main" count="110" uniqueCount="19">
  <si>
    <t>Datum</t>
  </si>
  <si>
    <t>Soort</t>
  </si>
  <si>
    <t>Bedrag</t>
  </si>
  <si>
    <t>Afd</t>
  </si>
  <si>
    <t>Eindtotaal</t>
  </si>
  <si>
    <t>Som van Bedrag</t>
  </si>
  <si>
    <t>Afd1</t>
  </si>
  <si>
    <t>Srt1</t>
  </si>
  <si>
    <t>Afd3</t>
  </si>
  <si>
    <t>Srt4</t>
  </si>
  <si>
    <t>Afd2</t>
  </si>
  <si>
    <t>Srt5</t>
  </si>
  <si>
    <t>Srt2</t>
  </si>
  <si>
    <t>Srt3</t>
  </si>
  <si>
    <t xml:space="preserve"> =INFO("versie_besturing")</t>
  </si>
  <si>
    <t>TestMac</t>
  </si>
  <si>
    <t>© 2018, G-Info/G. Verbruggen</t>
  </si>
  <si>
    <t>www.ginfo.nl</t>
  </si>
  <si>
    <t>Voorbeeld materiaal -  Unieke waarden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</si>
</sst>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30"/>
      <color indexed="30"/>
      <name val="Arial"/>
      <family val="2"/>
    </font>
    <font>
      <b/>
      <sz val="18"/>
      <color indexed="8"/>
      <name val="Arial"/>
      <family val="2"/>
    </font>
    <font>
      <b/>
      <sz val="10"/>
      <name val="Verdana"/>
      <family val="2"/>
    </font>
    <font>
      <b/>
      <u/>
      <sz val="10"/>
      <color theme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auto="1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53"/>
      </left>
      <right/>
      <top style="thick">
        <color indexed="53"/>
      </top>
      <bottom/>
      <diagonal/>
    </border>
    <border>
      <left/>
      <right/>
      <top style="thick">
        <color indexed="53"/>
      </top>
      <bottom/>
      <diagonal/>
    </border>
    <border>
      <left/>
      <right style="thick">
        <color indexed="53"/>
      </right>
      <top style="thick">
        <color indexed="53"/>
      </top>
      <bottom/>
      <diagonal/>
    </border>
    <border>
      <left style="thick">
        <color indexed="53"/>
      </left>
      <right/>
      <top/>
      <bottom/>
      <diagonal/>
    </border>
    <border>
      <left/>
      <right style="thick">
        <color indexed="53"/>
      </right>
      <top/>
      <bottom/>
      <diagonal/>
    </border>
    <border>
      <left style="thick">
        <color indexed="53"/>
      </left>
      <right/>
      <top/>
      <bottom style="thick">
        <color indexed="53"/>
      </bottom>
      <diagonal/>
    </border>
    <border>
      <left/>
      <right/>
      <top/>
      <bottom style="thick">
        <color indexed="53"/>
      </bottom>
      <diagonal/>
    </border>
    <border>
      <left/>
      <right style="thick">
        <color indexed="53"/>
      </right>
      <top/>
      <bottom style="thick">
        <color indexed="5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pivotButton="1" applyBorder="1"/>
    <xf numFmtId="3" fontId="0" fillId="0" borderId="0" xfId="0" applyNumberFormat="1" applyBorder="1"/>
    <xf numFmtId="3" fontId="0" fillId="0" borderId="7" xfId="0" applyNumberFormat="1" applyBorder="1"/>
    <xf numFmtId="0" fontId="0" fillId="0" borderId="8" xfId="0" pivotButton="1" applyBorder="1"/>
    <xf numFmtId="0" fontId="0" fillId="0" borderId="9" xfId="0" pivotButton="1" applyBorder="1"/>
    <xf numFmtId="0" fontId="0" fillId="0" borderId="11" xfId="0" applyBorder="1"/>
    <xf numFmtId="3" fontId="0" fillId="0" borderId="12" xfId="0" applyNumberFormat="1" applyBorder="1"/>
    <xf numFmtId="3" fontId="0" fillId="0" borderId="10" xfId="0" applyNumberFormat="1" applyBorder="1"/>
    <xf numFmtId="0" fontId="0" fillId="0" borderId="3" xfId="0" applyBorder="1" applyAlignment="1">
      <alignment horizontal="right"/>
    </xf>
    <xf numFmtId="164" fontId="0" fillId="0" borderId="13" xfId="1" applyNumberFormat="1" applyFont="1" applyBorder="1"/>
    <xf numFmtId="164" fontId="0" fillId="0" borderId="12" xfId="1" applyNumberFormat="1" applyFont="1" applyBorder="1"/>
    <xf numFmtId="164" fontId="0" fillId="0" borderId="10" xfId="1" applyNumberFormat="1" applyFont="1" applyBorder="1"/>
    <xf numFmtId="3" fontId="0" fillId="0" borderId="14" xfId="0" applyNumberFormat="1" applyBorder="1"/>
    <xf numFmtId="3" fontId="0" fillId="0" borderId="15" xfId="0" applyNumberFormat="1" applyBorder="1"/>
    <xf numFmtId="0" fontId="0" fillId="0" borderId="16" xfId="0" applyBorder="1"/>
    <xf numFmtId="0" fontId="0" fillId="0" borderId="0" xfId="0" quotePrefix="1"/>
    <xf numFmtId="0" fontId="0" fillId="0" borderId="17" xfId="0" pivotButton="1" applyBorder="1"/>
    <xf numFmtId="0" fontId="0" fillId="0" borderId="18" xfId="0" applyBorder="1"/>
    <xf numFmtId="0" fontId="0" fillId="0" borderId="19" xfId="0" applyBorder="1"/>
    <xf numFmtId="0" fontId="2" fillId="2" borderId="0" xfId="2" applyFill="1"/>
    <xf numFmtId="0" fontId="2" fillId="2" borderId="0" xfId="2" applyFill="1" applyBorder="1"/>
    <xf numFmtId="0" fontId="2" fillId="0" borderId="0" xfId="2"/>
    <xf numFmtId="0" fontId="2" fillId="3" borderId="0" xfId="2" applyFill="1"/>
    <xf numFmtId="0" fontId="2" fillId="3" borderId="0" xfId="2" applyFill="1" applyBorder="1"/>
    <xf numFmtId="0" fontId="2" fillId="3" borderId="20" xfId="2" applyFill="1" applyBorder="1"/>
    <xf numFmtId="0" fontId="2" fillId="3" borderId="21" xfId="2" applyFill="1" applyBorder="1"/>
    <xf numFmtId="0" fontId="2" fillId="3" borderId="22" xfId="2" applyFill="1" applyBorder="1"/>
    <xf numFmtId="0" fontId="2" fillId="3" borderId="23" xfId="2" applyFill="1" applyBorder="1"/>
    <xf numFmtId="0" fontId="3" fillId="3" borderId="0" xfId="2" applyFont="1" applyFill="1" applyBorder="1"/>
    <xf numFmtId="0" fontId="2" fillId="3" borderId="24" xfId="2" applyFill="1" applyBorder="1"/>
    <xf numFmtId="0" fontId="4" fillId="3" borderId="0" xfId="2" applyFont="1" applyFill="1" applyBorder="1" applyAlignment="1">
      <alignment horizontal="right"/>
    </xf>
    <xf numFmtId="0" fontId="5" fillId="3" borderId="0" xfId="2" applyFont="1" applyFill="1" applyBorder="1" applyAlignment="1">
      <alignment horizontal="right"/>
    </xf>
    <xf numFmtId="0" fontId="6" fillId="3" borderId="0" xfId="2" applyFont="1" applyFill="1" applyBorder="1" applyAlignment="1">
      <alignment horizontal="right"/>
    </xf>
    <xf numFmtId="0" fontId="7" fillId="3" borderId="0" xfId="3" applyFill="1" applyAlignment="1" applyProtection="1">
      <alignment horizontal="right"/>
      <protection locked="0"/>
    </xf>
    <xf numFmtId="0" fontId="2" fillId="3" borderId="25" xfId="2" applyFill="1" applyBorder="1"/>
    <xf numFmtId="0" fontId="2" fillId="3" borderId="26" xfId="2" applyFill="1" applyBorder="1"/>
    <xf numFmtId="0" fontId="2" fillId="3" borderId="27" xfId="2" applyFill="1" applyBorder="1"/>
    <xf numFmtId="0" fontId="2" fillId="0" borderId="0" xfId="2" applyBorder="1"/>
    <xf numFmtId="0" fontId="7" fillId="3" borderId="0" xfId="3" applyFill="1" applyBorder="1" applyAlignment="1" applyProtection="1">
      <alignment horizontal="right"/>
      <protection locked="0"/>
    </xf>
  </cellXfs>
  <cellStyles count="4">
    <cellStyle name="Hyperlink 2" xfId="3"/>
    <cellStyle name="Komma" xfId="1" builtinId="3"/>
    <cellStyle name="Normal 2" xfId="2"/>
    <cellStyle name="Standaard" xfId="0" builtinId="0"/>
  </cellStyles>
  <dxfs count="20">
    <dxf>
      <font>
        <color auto="1"/>
      </font>
      <fill>
        <patternFill>
          <bgColor theme="9" tint="-0.2499465926084170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19" formatCode="d/m/yyyy"/>
      <alignment horizontal="right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317500</xdr:colOff>
      <xdr:row>5</xdr:row>
      <xdr:rowOff>76201</xdr:rowOff>
    </xdr:from>
    <xdr:ext cx="2466266" cy="1695450"/>
    <xdr:pic>
      <xdr:nvPicPr>
        <xdr:cNvPr id="2" name="Picture 2" descr="LOGO_G-INF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5775" y="885826"/>
          <a:ext cx="2466266" cy="169545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n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orblad"/>
      <sheetName val="TW1"/>
      <sheetName val="TW2"/>
      <sheetName val="TW3"/>
      <sheetName val="TW4"/>
    </sheetNames>
    <sheetDataSet>
      <sheetData sheetId="0" refreshError="1"/>
      <sheetData sheetId="1">
        <row r="4">
          <cell r="C4">
            <v>100</v>
          </cell>
        </row>
        <row r="5">
          <cell r="C5">
            <v>0.03</v>
          </cell>
        </row>
        <row r="6">
          <cell r="C6">
            <v>10</v>
          </cell>
        </row>
      </sheetData>
      <sheetData sheetId="2">
        <row r="6">
          <cell r="C6" t="str">
            <v>M</v>
          </cell>
        </row>
        <row r="7">
          <cell r="C7">
            <v>12</v>
          </cell>
        </row>
      </sheetData>
      <sheetData sheetId="3" refreshError="1"/>
      <sheetData sheetId="4">
        <row r="2">
          <cell r="J2">
            <v>0</v>
          </cell>
          <cell r="L2">
            <v>0.02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ijs Verbruggen" refreshedDate="43221.902490972221" createdVersion="4" refreshedVersion="4" minRefreshableVersion="3" recordCount="30">
  <cacheSource type="worksheet">
    <worksheetSource name="tblData1"/>
  </cacheSource>
  <cacheFields count="4">
    <cacheField name="Datum" numFmtId="14">
      <sharedItems containsSemiMixedTypes="0" containsNonDate="0" containsDate="1" containsString="0" minDate="2018-04-01T00:00:00" maxDate="2018-04-28T00:00:00"/>
    </cacheField>
    <cacheField name="Afd" numFmtId="0">
      <sharedItems count="10">
        <s v="Afd1"/>
        <s v="Afd3"/>
        <s v="Afd2"/>
        <s v="Afd5" u="1"/>
        <s v="Afd_9" u="1"/>
        <s v="Afd9" u="1"/>
        <s v="Afd_3" u="1"/>
        <s v="Afd4" u="1"/>
        <s v="Afd_1" u="1"/>
        <s v="Afd_2" u="1"/>
      </sharedItems>
    </cacheField>
    <cacheField name="Soort" numFmtId="0">
      <sharedItems count="13">
        <s v="Srt1"/>
        <s v="Srt4"/>
        <s v="Srt5"/>
        <s v="Srt2"/>
        <s v="Srt3"/>
        <s v="Srt_2" u="1"/>
        <s v="Srt_1" u="1"/>
        <s v="Srt9" u="1"/>
        <s v="Srt_5" u="1"/>
        <s v="Srt7" u="1"/>
        <s v="Srt_4" u="1"/>
        <s v="Srt10" u="1"/>
        <s v="Srt_3" u="1"/>
      </sharedItems>
    </cacheField>
    <cacheField name="Bedrag" numFmtId="0">
      <sharedItems containsSemiMixedTypes="0" containsString="0" containsNumber="1" containsInteger="1" minValue="100" maxValue="1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d v="2018-04-03T00:00:00"/>
    <x v="0"/>
    <x v="0"/>
    <n v="110"/>
  </r>
  <r>
    <d v="2018-04-02T00:00:00"/>
    <x v="1"/>
    <x v="1"/>
    <n v="145"/>
  </r>
  <r>
    <d v="2018-04-17T00:00:00"/>
    <x v="0"/>
    <x v="2"/>
    <n v="180"/>
  </r>
  <r>
    <d v="2018-04-17T00:00:00"/>
    <x v="0"/>
    <x v="0"/>
    <n v="141"/>
  </r>
  <r>
    <d v="2018-04-12T00:00:00"/>
    <x v="1"/>
    <x v="2"/>
    <n v="191"/>
  </r>
  <r>
    <d v="2018-04-17T00:00:00"/>
    <x v="0"/>
    <x v="3"/>
    <n v="154"/>
  </r>
  <r>
    <d v="2018-04-12T00:00:00"/>
    <x v="1"/>
    <x v="2"/>
    <n v="100"/>
  </r>
  <r>
    <d v="2018-04-20T00:00:00"/>
    <x v="0"/>
    <x v="0"/>
    <n v="196"/>
  </r>
  <r>
    <d v="2018-04-06T00:00:00"/>
    <x v="2"/>
    <x v="1"/>
    <n v="104"/>
  </r>
  <r>
    <d v="2018-04-18T00:00:00"/>
    <x v="2"/>
    <x v="1"/>
    <n v="107"/>
  </r>
  <r>
    <d v="2018-04-22T00:00:00"/>
    <x v="2"/>
    <x v="0"/>
    <n v="120"/>
  </r>
  <r>
    <d v="2018-04-27T00:00:00"/>
    <x v="1"/>
    <x v="2"/>
    <n v="112"/>
  </r>
  <r>
    <d v="2018-04-23T00:00:00"/>
    <x v="2"/>
    <x v="4"/>
    <n v="147"/>
  </r>
  <r>
    <d v="2018-04-16T00:00:00"/>
    <x v="0"/>
    <x v="4"/>
    <n v="189"/>
  </r>
  <r>
    <d v="2018-04-16T00:00:00"/>
    <x v="2"/>
    <x v="2"/>
    <n v="182"/>
  </r>
  <r>
    <d v="2018-04-19T00:00:00"/>
    <x v="0"/>
    <x v="4"/>
    <n v="157"/>
  </r>
  <r>
    <d v="2018-04-27T00:00:00"/>
    <x v="0"/>
    <x v="4"/>
    <n v="140"/>
  </r>
  <r>
    <d v="2018-04-15T00:00:00"/>
    <x v="0"/>
    <x v="4"/>
    <n v="155"/>
  </r>
  <r>
    <d v="2018-04-08T00:00:00"/>
    <x v="1"/>
    <x v="4"/>
    <n v="149"/>
  </r>
  <r>
    <d v="2018-04-12T00:00:00"/>
    <x v="2"/>
    <x v="4"/>
    <n v="129"/>
  </r>
  <r>
    <d v="2018-04-15T00:00:00"/>
    <x v="2"/>
    <x v="3"/>
    <n v="105"/>
  </r>
  <r>
    <d v="2018-04-01T00:00:00"/>
    <x v="1"/>
    <x v="3"/>
    <n v="123"/>
  </r>
  <r>
    <d v="2018-04-03T00:00:00"/>
    <x v="0"/>
    <x v="2"/>
    <n v="197"/>
  </r>
  <r>
    <d v="2018-04-22T00:00:00"/>
    <x v="0"/>
    <x v="3"/>
    <n v="112"/>
  </r>
  <r>
    <d v="2018-04-27T00:00:00"/>
    <x v="0"/>
    <x v="1"/>
    <n v="148"/>
  </r>
  <r>
    <d v="2018-04-13T00:00:00"/>
    <x v="0"/>
    <x v="4"/>
    <n v="180"/>
  </r>
  <r>
    <d v="2018-04-13T00:00:00"/>
    <x v="1"/>
    <x v="1"/>
    <n v="194"/>
  </r>
  <r>
    <d v="2018-04-12T00:00:00"/>
    <x v="0"/>
    <x v="3"/>
    <n v="171"/>
  </r>
  <r>
    <d v="2018-04-20T00:00:00"/>
    <x v="2"/>
    <x v="4"/>
    <n v="154"/>
  </r>
  <r>
    <d v="2018-04-17T00:00:00"/>
    <x v="0"/>
    <x v="1"/>
    <n v="13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Data1" cacheId="5" applyNumberFormats="0" applyBorderFormats="0" applyFontFormats="0" applyPatternFormats="0" applyAlignmentFormats="0" applyWidthHeightFormats="1" dataCaption="Waarden" updatedVersion="4" minRefreshableVersion="3" useAutoFormatting="1" itemPrintTitles="1" createdVersion="4" indent="0" compact="0" compactData="0" multipleFieldFilters="0">
  <location ref="G2:M7" firstHeaderRow="1" firstDataRow="2" firstDataCol="1"/>
  <pivotFields count="4">
    <pivotField compact="0" numFmtId="14" outline="0" showAll="0"/>
    <pivotField axis="axisRow" compact="0" outline="0" showAll="0" sortType="ascending">
      <items count="11">
        <item m="1" x="8"/>
        <item m="1" x="9"/>
        <item m="1" x="6"/>
        <item m="1" x="4"/>
        <item x="0"/>
        <item x="2"/>
        <item x="1"/>
        <item m="1" x="7"/>
        <item m="1" x="3"/>
        <item m="1" x="5"/>
        <item t="default"/>
      </items>
    </pivotField>
    <pivotField axis="axisCol" compact="0" outline="0" showAll="0" sortType="ascending">
      <items count="14">
        <item m="1" x="6"/>
        <item m="1" x="5"/>
        <item m="1" x="12"/>
        <item m="1" x="10"/>
        <item m="1" x="8"/>
        <item x="0"/>
        <item m="1" x="11"/>
        <item x="3"/>
        <item x="4"/>
        <item x="1"/>
        <item x="2"/>
        <item m="1" x="9"/>
        <item m="1" x="7"/>
        <item t="default"/>
      </items>
    </pivotField>
    <pivotField dataField="1" compact="0" outline="0" showAll="0"/>
  </pivotFields>
  <rowFields count="1">
    <field x="1"/>
  </rowFields>
  <rowItems count="4">
    <i>
      <x v="4"/>
    </i>
    <i>
      <x v="5"/>
    </i>
    <i>
      <x v="6"/>
    </i>
    <i t="grand">
      <x/>
    </i>
  </rowItems>
  <colFields count="1">
    <field x="2"/>
  </colFields>
  <colItems count="6">
    <i>
      <x v="5"/>
    </i>
    <i>
      <x v="7"/>
    </i>
    <i>
      <x v="8"/>
    </i>
    <i>
      <x v="9"/>
    </i>
    <i>
      <x v="10"/>
    </i>
    <i t="grand">
      <x/>
    </i>
  </colItems>
  <dataFields count="1">
    <dataField name="Som van Bedrag" fld="3" baseField="0" baseItem="0" numFmtId="3"/>
  </dataFields>
  <formats count="9">
    <format dxfId="19">
      <pivotArea type="all" dataOnly="0" outline="0" fieldPosition="0"/>
    </format>
    <format dxfId="18">
      <pivotArea field="1" type="button" dataOnly="0" labelOnly="1" outline="0" axis="axisRow" fieldPosition="0"/>
    </format>
    <format dxfId="17">
      <pivotArea dataOnly="0" labelOnly="1" outline="0" fieldPosition="0">
        <references count="1">
          <reference field="2" count="0"/>
        </references>
      </pivotArea>
    </format>
    <format dxfId="16">
      <pivotArea dataOnly="0" labelOnly="1" grandCol="1" outline="0" fieldPosition="0"/>
    </format>
    <format dxfId="15">
      <pivotArea outline="0" collapsedLevelsAreSubtotals="1" fieldPosition="0">
        <references count="1">
          <reference field="2" count="1" selected="0">
            <x v="5"/>
          </reference>
        </references>
      </pivotArea>
    </format>
    <format dxfId="14">
      <pivotArea field="2" type="button" dataOnly="0" labelOnly="1" outline="0" axis="axisCol" fieldPosition="0"/>
    </format>
    <format dxfId="13">
      <pivotArea dataOnly="0" labelOnly="1" outline="0" fieldPosition="0">
        <references count="1">
          <reference field="2" count="1">
            <x v="5"/>
          </reference>
        </references>
      </pivotArea>
    </format>
    <format dxfId="12">
      <pivotArea grandCol="1" outline="0" collapsedLevelsAreSubtotals="1" fieldPosition="0"/>
    </format>
    <format dxfId="11">
      <pivotArea dataOnly="0" labelOnly="1" grandCol="1" outline="0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drAfd" cacheId="5" applyNumberFormats="0" applyBorderFormats="0" applyFontFormats="0" applyPatternFormats="0" applyAlignmentFormats="0" applyWidthHeightFormats="1" dataCaption="Waarden" updatedVersion="4" minRefreshableVersion="3" useAutoFormatting="1" rowGrandTotals="0" colGrandTotals="0" itemPrintTitles="1" createdVersion="4" indent="0" compact="0" compactData="0" multipleFieldFilters="0">
  <location ref="B2:B5" firstHeaderRow="1" firstDataRow="1" firstDataCol="1"/>
  <pivotFields count="4">
    <pivotField compact="0" numFmtId="14" outline="0" showAll="0"/>
    <pivotField axis="axisRow" compact="0" outline="0" showAll="0" sortType="ascending">
      <items count="11">
        <item m="1" x="8"/>
        <item m="1" x="9"/>
        <item m="1" x="6"/>
        <item m="1" x="4"/>
        <item x="0"/>
        <item x="2"/>
        <item x="1"/>
        <item m="1" x="7"/>
        <item m="1" x="3"/>
        <item m="1" x="5"/>
        <item t="default"/>
      </items>
    </pivotField>
    <pivotField compact="0" outline="0" showAll="0"/>
    <pivotField compact="0" outline="0" showAll="0"/>
  </pivotFields>
  <rowFields count="1">
    <field x="1"/>
  </rowFields>
  <rowItems count="3">
    <i>
      <x v="4"/>
    </i>
    <i>
      <x v="5"/>
    </i>
    <i>
      <x v="6"/>
    </i>
  </rowItems>
  <colItems count="1">
    <i/>
  </colItems>
  <formats count="1">
    <format dxfId="1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drSrt" cacheId="5" applyNumberFormats="0" applyBorderFormats="0" applyFontFormats="0" applyPatternFormats="0" applyAlignmentFormats="0" applyWidthHeightFormats="1" dataCaption="Waarden" updatedVersion="4" minRefreshableVersion="3" useAutoFormatting="1" rowGrandTotals="0" colGrandTotals="0" itemPrintTitles="1" createdVersion="4" indent="0" compact="0" compactData="0" multipleFieldFilters="0">
  <location ref="D9:D14" firstHeaderRow="1" firstDataRow="1" firstDataCol="1"/>
  <pivotFields count="4">
    <pivotField compact="0" numFmtId="14" outline="0" showAll="0"/>
    <pivotField compact="0" outline="0" showAll="0"/>
    <pivotField axis="axisRow" compact="0" outline="0" showAll="0" sortType="ascending">
      <items count="14">
        <item m="1" x="6"/>
        <item m="1" x="5"/>
        <item m="1" x="12"/>
        <item m="1" x="10"/>
        <item m="1" x="8"/>
        <item x="0"/>
        <item m="1" x="11"/>
        <item x="3"/>
        <item x="4"/>
        <item x="1"/>
        <item x="2"/>
        <item m="1" x="9"/>
        <item m="1" x="7"/>
        <item t="default"/>
      </items>
    </pivotField>
    <pivotField compact="0" outline="0" showAll="0"/>
  </pivotFields>
  <rowFields count="1">
    <field x="2"/>
  </rowFields>
  <rowItems count="5">
    <i>
      <x v="5"/>
    </i>
    <i>
      <x v="7"/>
    </i>
    <i>
      <x v="8"/>
    </i>
    <i>
      <x v="9"/>
    </i>
    <i>
      <x v="10"/>
    </i>
  </rowItems>
  <colItems count="1">
    <i/>
  </colItems>
  <formats count="1">
    <format dxfId="2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blData1" displayName="tblData1" ref="B2:E32" totalsRowShown="0" headerRowDxfId="10" dataDxfId="8" headerRowBorderDxfId="9" tableBorderDxfId="7">
  <autoFilter ref="B2:E32"/>
  <tableColumns count="4">
    <tableColumn id="1" name="Datum" dataDxfId="6"/>
    <tableColumn id="2" name="Afd" dataDxfId="5"/>
    <tableColumn id="3" name="Soort" dataDxfId="4"/>
    <tableColumn id="4" name="Bedrag" dataDxfId="3"/>
  </tableColumns>
  <tableStyleInfo name="TableStyleMedium2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Info">
  <a:themeElements>
    <a:clrScheme name="Aangepast 3">
      <a:dk1>
        <a:srgbClr val="2F2B20"/>
      </a:dk1>
      <a:lt1>
        <a:srgbClr val="FFFFFF"/>
      </a:lt1>
      <a:dk2>
        <a:srgbClr val="58585B"/>
      </a:dk2>
      <a:lt2>
        <a:srgbClr val="D1D2D4"/>
      </a:lt2>
      <a:accent1>
        <a:srgbClr val="FBAF3F"/>
      </a:accent1>
      <a:accent2>
        <a:srgbClr val="F5821F"/>
      </a:accent2>
      <a:accent3>
        <a:srgbClr val="6193DD"/>
      </a:accent3>
      <a:accent4>
        <a:srgbClr val="D56E63"/>
      </a:accent4>
      <a:accent5>
        <a:srgbClr val="B6AD37"/>
      </a:accent5>
      <a:accent6>
        <a:srgbClr val="D6F23C"/>
      </a:accent6>
      <a:hlink>
        <a:srgbClr val="D25814"/>
      </a:hlink>
      <a:folHlink>
        <a:srgbClr val="849A0A"/>
      </a:folHlink>
    </a:clrScheme>
    <a:fontScheme name="Kantoor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angrenzend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ginfo.nl/?page_id=68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  <pageSetUpPr fitToPage="1"/>
  </sheetPr>
  <dimension ref="A1:AR82"/>
  <sheetViews>
    <sheetView showGridLines="0" showRowColHeaders="0" tabSelected="1" workbookViewId="0"/>
  </sheetViews>
  <sheetFormatPr defaultColWidth="0" defaultRowHeight="0" customHeight="1" zeroHeight="1" x14ac:dyDescent="0.2"/>
  <cols>
    <col min="1" max="1" width="1.140625" style="34" customWidth="1"/>
    <col min="2" max="3" width="8.85546875" style="34" customWidth="1"/>
    <col min="4" max="4" width="2.7109375" style="34" customWidth="1"/>
    <col min="5" max="13" width="8.85546875" style="34" customWidth="1"/>
    <col min="14" max="14" width="5.85546875" style="50" customWidth="1"/>
    <col min="15" max="15" width="10.28515625" style="34" customWidth="1"/>
    <col min="16" max="16" width="2.85546875" style="34" customWidth="1"/>
    <col min="17" max="26" width="9.140625" style="34" customWidth="1"/>
    <col min="27" max="16384" width="9.140625" style="34" hidden="1"/>
  </cols>
  <sheetData>
    <row r="1" spans="1:44" ht="6.95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</row>
    <row r="2" spans="1:44" ht="12.75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</row>
    <row r="3" spans="1:44" ht="12.75" x14ac:dyDescent="0.2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</row>
    <row r="4" spans="1:44" ht="13.5" thickBot="1" x14ac:dyDescent="0.25">
      <c r="A4" s="32"/>
      <c r="B4" s="32"/>
      <c r="C4" s="32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  <c r="O4" s="35"/>
      <c r="P4" s="35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</row>
    <row r="5" spans="1:44" ht="13.5" thickTop="1" x14ac:dyDescent="0.2">
      <c r="A5" s="32"/>
      <c r="B5" s="32"/>
      <c r="C5" s="32"/>
      <c r="D5" s="35"/>
      <c r="E5" s="37"/>
      <c r="F5" s="38"/>
      <c r="G5" s="38"/>
      <c r="H5" s="38"/>
      <c r="I5" s="38"/>
      <c r="J5" s="38"/>
      <c r="K5" s="38"/>
      <c r="L5" s="38"/>
      <c r="M5" s="38"/>
      <c r="N5" s="38"/>
      <c r="O5" s="39"/>
      <c r="P5" s="35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</row>
    <row r="6" spans="1:44" ht="20.25" x14ac:dyDescent="0.3">
      <c r="A6" s="32"/>
      <c r="B6" s="32"/>
      <c r="C6" s="32"/>
      <c r="D6" s="35"/>
      <c r="E6" s="40"/>
      <c r="F6" s="41"/>
      <c r="G6" s="36"/>
      <c r="H6" s="36"/>
      <c r="I6" s="36"/>
      <c r="J6" s="36"/>
      <c r="K6" s="36"/>
      <c r="L6" s="36"/>
      <c r="M6" s="36"/>
      <c r="N6" s="36"/>
      <c r="O6" s="42"/>
      <c r="P6" s="35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</row>
    <row r="7" spans="1:44" ht="12.75" x14ac:dyDescent="0.2">
      <c r="A7" s="32"/>
      <c r="B7" s="32"/>
      <c r="C7" s="32"/>
      <c r="D7" s="35"/>
      <c r="E7" s="40"/>
      <c r="F7" s="36"/>
      <c r="G7" s="36"/>
      <c r="H7" s="36"/>
      <c r="I7" s="36"/>
      <c r="J7" s="36"/>
      <c r="K7" s="36"/>
      <c r="L7" s="36"/>
      <c r="M7" s="36"/>
      <c r="N7" s="36"/>
      <c r="O7" s="42"/>
      <c r="P7" s="35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</row>
    <row r="8" spans="1:44" ht="12.75" x14ac:dyDescent="0.2">
      <c r="A8" s="32"/>
      <c r="B8" s="32"/>
      <c r="C8" s="32"/>
      <c r="D8" s="35"/>
      <c r="E8" s="40"/>
      <c r="F8" s="36"/>
      <c r="G8" s="36"/>
      <c r="H8" s="36"/>
      <c r="I8" s="36"/>
      <c r="J8" s="36"/>
      <c r="K8" s="36"/>
      <c r="L8" s="36"/>
      <c r="M8" s="36"/>
      <c r="N8" s="36"/>
      <c r="O8" s="42"/>
      <c r="P8" s="35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</row>
    <row r="9" spans="1:44" ht="12.75" x14ac:dyDescent="0.2">
      <c r="A9" s="32"/>
      <c r="B9" s="32"/>
      <c r="C9" s="32"/>
      <c r="D9" s="35"/>
      <c r="E9" s="40"/>
      <c r="F9" s="36"/>
      <c r="G9" s="36"/>
      <c r="H9" s="36"/>
      <c r="I9" s="36"/>
      <c r="J9" s="36"/>
      <c r="K9" s="36"/>
      <c r="L9" s="36"/>
      <c r="M9" s="36"/>
      <c r="N9" s="36"/>
      <c r="O9" s="42"/>
      <c r="P9" s="35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</row>
    <row r="10" spans="1:44" ht="12.75" x14ac:dyDescent="0.2">
      <c r="A10" s="32"/>
      <c r="B10" s="32"/>
      <c r="C10" s="32"/>
      <c r="D10" s="35"/>
      <c r="E10" s="40"/>
      <c r="F10" s="36"/>
      <c r="G10" s="36"/>
      <c r="H10" s="36"/>
      <c r="I10" s="36"/>
      <c r="J10" s="36"/>
      <c r="K10" s="36"/>
      <c r="L10" s="36"/>
      <c r="M10" s="36"/>
      <c r="N10" s="36"/>
      <c r="O10" s="42"/>
      <c r="P10" s="35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</row>
    <row r="11" spans="1:44" ht="12.75" x14ac:dyDescent="0.2">
      <c r="A11" s="32"/>
      <c r="B11" s="32"/>
      <c r="C11" s="32"/>
      <c r="D11" s="35"/>
      <c r="E11" s="40"/>
      <c r="F11" s="36"/>
      <c r="G11" s="36"/>
      <c r="H11" s="36"/>
      <c r="I11" s="36"/>
      <c r="J11" s="36"/>
      <c r="K11" s="36"/>
      <c r="L11" s="36"/>
      <c r="M11" s="36"/>
      <c r="N11" s="36"/>
      <c r="O11" s="42"/>
      <c r="P11" s="35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</row>
    <row r="12" spans="1:44" ht="12.75" x14ac:dyDescent="0.2">
      <c r="A12" s="32"/>
      <c r="B12" s="32"/>
      <c r="C12" s="32"/>
      <c r="D12" s="35"/>
      <c r="E12" s="40"/>
      <c r="F12" s="36"/>
      <c r="G12" s="36"/>
      <c r="H12" s="36"/>
      <c r="I12" s="36"/>
      <c r="J12" s="36"/>
      <c r="K12" s="36"/>
      <c r="L12" s="36"/>
      <c r="M12" s="36"/>
      <c r="N12" s="36"/>
      <c r="O12" s="42"/>
      <c r="P12" s="35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</row>
    <row r="13" spans="1:44" ht="12.75" x14ac:dyDescent="0.2">
      <c r="A13" s="32"/>
      <c r="B13" s="32"/>
      <c r="C13" s="32"/>
      <c r="D13" s="35"/>
      <c r="E13" s="40"/>
      <c r="F13" s="36"/>
      <c r="G13" s="36"/>
      <c r="H13" s="36"/>
      <c r="I13" s="36"/>
      <c r="J13" s="36"/>
      <c r="K13" s="36"/>
      <c r="L13" s="36"/>
      <c r="M13" s="36"/>
      <c r="N13" s="36"/>
      <c r="O13" s="42"/>
      <c r="P13" s="35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</row>
    <row r="14" spans="1:44" ht="12.75" x14ac:dyDescent="0.2">
      <c r="A14" s="32"/>
      <c r="B14" s="32"/>
      <c r="C14" s="32"/>
      <c r="D14" s="35"/>
      <c r="E14" s="40"/>
      <c r="F14" s="36"/>
      <c r="G14" s="36"/>
      <c r="H14" s="36"/>
      <c r="I14" s="36"/>
      <c r="J14" s="36"/>
      <c r="K14" s="36"/>
      <c r="L14" s="36"/>
      <c r="M14" s="36"/>
      <c r="N14" s="36"/>
      <c r="O14" s="42"/>
      <c r="P14" s="35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</row>
    <row r="15" spans="1:44" ht="12.75" x14ac:dyDescent="0.2">
      <c r="A15" s="32"/>
      <c r="B15" s="32"/>
      <c r="C15" s="32"/>
      <c r="D15" s="35"/>
      <c r="E15" s="40"/>
      <c r="F15" s="36"/>
      <c r="G15" s="36"/>
      <c r="H15" s="36"/>
      <c r="I15" s="36"/>
      <c r="J15" s="36"/>
      <c r="K15" s="36"/>
      <c r="L15" s="36"/>
      <c r="M15" s="36"/>
      <c r="N15" s="36"/>
      <c r="O15" s="42"/>
      <c r="P15" s="35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</row>
    <row r="16" spans="1:44" ht="12.75" x14ac:dyDescent="0.2">
      <c r="A16" s="32"/>
      <c r="B16" s="32"/>
      <c r="C16" s="32"/>
      <c r="D16" s="35"/>
      <c r="E16" s="40"/>
      <c r="F16" s="36"/>
      <c r="G16" s="36"/>
      <c r="H16" s="36"/>
      <c r="I16" s="36"/>
      <c r="J16" s="36"/>
      <c r="K16" s="36"/>
      <c r="L16" s="36"/>
      <c r="M16" s="36"/>
      <c r="N16" s="36"/>
      <c r="O16" s="42"/>
      <c r="P16" s="35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</row>
    <row r="17" spans="1:44" ht="12.75" x14ac:dyDescent="0.2">
      <c r="A17" s="32"/>
      <c r="B17" s="32"/>
      <c r="C17" s="32"/>
      <c r="D17" s="35"/>
      <c r="E17" s="40"/>
      <c r="F17" s="36"/>
      <c r="G17" s="36"/>
      <c r="H17" s="36"/>
      <c r="I17" s="36"/>
      <c r="J17" s="36"/>
      <c r="K17" s="36"/>
      <c r="L17" s="36"/>
      <c r="M17" s="36"/>
      <c r="N17" s="36"/>
      <c r="O17" s="42"/>
      <c r="P17" s="35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</row>
    <row r="18" spans="1:44" ht="37.5" x14ac:dyDescent="0.5">
      <c r="A18" s="32"/>
      <c r="B18" s="32"/>
      <c r="C18" s="32"/>
      <c r="D18" s="35"/>
      <c r="E18" s="40"/>
      <c r="F18" s="36"/>
      <c r="G18" s="36"/>
      <c r="H18" s="36"/>
      <c r="I18" s="36"/>
      <c r="J18" s="36"/>
      <c r="K18" s="36"/>
      <c r="L18" s="36"/>
      <c r="M18" s="36"/>
      <c r="N18" s="43"/>
      <c r="O18" s="42"/>
      <c r="P18" s="35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</row>
    <row r="19" spans="1:44" ht="12.75" x14ac:dyDescent="0.2">
      <c r="A19" s="32"/>
      <c r="B19" s="32"/>
      <c r="C19" s="32"/>
      <c r="D19" s="35"/>
      <c r="E19" s="40"/>
      <c r="F19" s="36"/>
      <c r="G19" s="36"/>
      <c r="H19" s="36"/>
      <c r="I19" s="36"/>
      <c r="J19" s="36"/>
      <c r="K19" s="36"/>
      <c r="L19" s="36"/>
      <c r="M19" s="36"/>
      <c r="N19" s="36"/>
      <c r="O19" s="42"/>
      <c r="P19" s="35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</row>
    <row r="20" spans="1:44" ht="12.75" x14ac:dyDescent="0.2">
      <c r="A20" s="32"/>
      <c r="B20" s="32"/>
      <c r="C20" s="32"/>
      <c r="D20" s="35"/>
      <c r="E20" s="40"/>
      <c r="F20" s="36"/>
      <c r="G20" s="36"/>
      <c r="H20" s="36"/>
      <c r="I20" s="36"/>
      <c r="J20" s="36"/>
      <c r="K20" s="36"/>
      <c r="L20" s="36"/>
      <c r="M20" s="36"/>
      <c r="N20" s="36"/>
      <c r="O20" s="42"/>
      <c r="P20" s="35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</row>
    <row r="21" spans="1:44" ht="12.75" x14ac:dyDescent="0.2">
      <c r="A21" s="32"/>
      <c r="B21" s="32"/>
      <c r="C21" s="32"/>
      <c r="D21" s="35"/>
      <c r="E21" s="40"/>
      <c r="F21" s="36"/>
      <c r="G21" s="36"/>
      <c r="H21" s="36"/>
      <c r="I21" s="36"/>
      <c r="J21" s="36"/>
      <c r="K21" s="36"/>
      <c r="L21" s="36"/>
      <c r="M21" s="36"/>
      <c r="N21" s="36"/>
      <c r="O21" s="42"/>
      <c r="P21" s="35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</row>
    <row r="22" spans="1:44" ht="12.75" x14ac:dyDescent="0.2">
      <c r="A22" s="32"/>
      <c r="B22" s="32"/>
      <c r="C22" s="32"/>
      <c r="D22" s="35"/>
      <c r="E22" s="40"/>
      <c r="F22" s="36"/>
      <c r="G22" s="36"/>
      <c r="H22" s="36"/>
      <c r="I22" s="36"/>
      <c r="J22" s="36"/>
      <c r="K22" s="36"/>
      <c r="L22" s="36"/>
      <c r="M22" s="36"/>
      <c r="N22" s="36"/>
      <c r="O22" s="42"/>
      <c r="P22" s="35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</row>
    <row r="23" spans="1:44" ht="12.75" x14ac:dyDescent="0.2">
      <c r="A23" s="32"/>
      <c r="B23" s="32"/>
      <c r="C23" s="32"/>
      <c r="D23" s="35"/>
      <c r="E23" s="40"/>
      <c r="F23" s="36"/>
      <c r="G23" s="36"/>
      <c r="H23" s="36"/>
      <c r="I23" s="36"/>
      <c r="J23" s="36"/>
      <c r="K23" s="36"/>
      <c r="L23" s="36"/>
      <c r="M23" s="36"/>
      <c r="N23" s="36"/>
      <c r="O23" s="42"/>
      <c r="P23" s="35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</row>
    <row r="24" spans="1:44" ht="23.25" x14ac:dyDescent="0.35">
      <c r="A24" s="32"/>
      <c r="B24" s="32"/>
      <c r="C24" s="32"/>
      <c r="D24" s="35"/>
      <c r="E24" s="40"/>
      <c r="F24" s="36"/>
      <c r="G24" s="36"/>
      <c r="H24" s="36"/>
      <c r="I24" s="36"/>
      <c r="J24" s="36"/>
      <c r="K24" s="36"/>
      <c r="L24" s="36"/>
      <c r="M24" s="36"/>
      <c r="N24" s="44" t="s">
        <v>18</v>
      </c>
      <c r="O24" s="42"/>
      <c r="P24" s="35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</row>
    <row r="25" spans="1:44" ht="12.75" x14ac:dyDescent="0.2">
      <c r="A25" s="32"/>
      <c r="B25" s="32"/>
      <c r="C25" s="32"/>
      <c r="D25" s="35"/>
      <c r="E25" s="40"/>
      <c r="F25" s="36"/>
      <c r="G25" s="36"/>
      <c r="H25" s="36"/>
      <c r="I25" s="36"/>
      <c r="J25" s="36"/>
      <c r="K25" s="36"/>
      <c r="L25" s="36"/>
      <c r="M25" s="36"/>
      <c r="N25" s="36"/>
      <c r="O25" s="42"/>
      <c r="P25" s="35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</row>
    <row r="26" spans="1:44" ht="12.75" x14ac:dyDescent="0.2">
      <c r="A26" s="32"/>
      <c r="B26" s="32"/>
      <c r="C26" s="32"/>
      <c r="D26" s="35"/>
      <c r="E26" s="40"/>
      <c r="F26" s="36"/>
      <c r="G26" s="36"/>
      <c r="H26" s="36"/>
      <c r="I26" s="36"/>
      <c r="J26" s="36"/>
      <c r="K26" s="36"/>
      <c r="L26" s="36"/>
      <c r="M26" s="36"/>
      <c r="N26" s="36"/>
      <c r="O26" s="42"/>
      <c r="P26" s="35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</row>
    <row r="27" spans="1:44" ht="12.75" x14ac:dyDescent="0.2">
      <c r="A27" s="32"/>
      <c r="B27" s="32"/>
      <c r="C27" s="32"/>
      <c r="D27" s="35"/>
      <c r="E27" s="40"/>
      <c r="F27" s="36"/>
      <c r="G27" s="36"/>
      <c r="H27" s="36"/>
      <c r="I27" s="36"/>
      <c r="J27" s="36"/>
      <c r="K27" s="36"/>
      <c r="L27" s="36"/>
      <c r="M27" s="36"/>
      <c r="N27" s="36"/>
      <c r="O27" s="42"/>
      <c r="P27" s="35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</row>
    <row r="28" spans="1:44" ht="12.75" x14ac:dyDescent="0.2">
      <c r="A28" s="32"/>
      <c r="B28" s="32"/>
      <c r="C28" s="32"/>
      <c r="D28" s="35"/>
      <c r="E28" s="40"/>
      <c r="F28" s="36"/>
      <c r="G28" s="36"/>
      <c r="H28" s="36"/>
      <c r="I28" s="36"/>
      <c r="J28" s="36"/>
      <c r="K28" s="36"/>
      <c r="L28" s="36"/>
      <c r="M28" s="36"/>
      <c r="N28" s="36"/>
      <c r="O28" s="42"/>
      <c r="P28" s="35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</row>
    <row r="29" spans="1:44" ht="12.75" x14ac:dyDescent="0.2">
      <c r="A29" s="32"/>
      <c r="B29" s="32"/>
      <c r="C29" s="32"/>
      <c r="D29" s="35"/>
      <c r="E29" s="40"/>
      <c r="F29" s="36"/>
      <c r="G29" s="36"/>
      <c r="H29" s="36"/>
      <c r="I29" s="36"/>
      <c r="J29" s="36"/>
      <c r="K29" s="36"/>
      <c r="L29" s="36"/>
      <c r="M29" s="36"/>
      <c r="N29" s="36"/>
      <c r="O29" s="42"/>
      <c r="P29" s="35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</row>
    <row r="30" spans="1:44" ht="12.75" x14ac:dyDescent="0.2">
      <c r="A30" s="32"/>
      <c r="B30" s="32"/>
      <c r="C30" s="32"/>
      <c r="D30" s="35"/>
      <c r="E30" s="40"/>
      <c r="F30" s="36"/>
      <c r="G30" s="36"/>
      <c r="H30" s="36"/>
      <c r="I30" s="36"/>
      <c r="J30" s="36"/>
      <c r="K30" s="36"/>
      <c r="L30" s="36"/>
      <c r="M30" s="36"/>
      <c r="N30" s="36"/>
      <c r="O30" s="42"/>
      <c r="P30" s="35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</row>
    <row r="31" spans="1:44" ht="12.75" x14ac:dyDescent="0.2">
      <c r="A31" s="32"/>
      <c r="B31" s="32"/>
      <c r="C31" s="32"/>
      <c r="D31" s="35"/>
      <c r="E31" s="40"/>
      <c r="F31" s="36"/>
      <c r="G31" s="36"/>
      <c r="H31" s="36"/>
      <c r="I31" s="36"/>
      <c r="J31" s="36"/>
      <c r="K31" s="36"/>
      <c r="L31" s="36"/>
      <c r="M31" s="36"/>
      <c r="N31" s="36"/>
      <c r="O31" s="42"/>
      <c r="P31" s="35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</row>
    <row r="32" spans="1:44" ht="12.75" x14ac:dyDescent="0.2">
      <c r="A32" s="32"/>
      <c r="B32" s="32"/>
      <c r="C32" s="32"/>
      <c r="D32" s="35"/>
      <c r="E32" s="40"/>
      <c r="F32" s="36"/>
      <c r="G32" s="36"/>
      <c r="H32" s="36"/>
      <c r="I32" s="36"/>
      <c r="J32" s="36"/>
      <c r="K32" s="36"/>
      <c r="L32" s="36"/>
      <c r="M32" s="36"/>
      <c r="N32" s="36"/>
      <c r="O32" s="42"/>
      <c r="P32" s="35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</row>
    <row r="33" spans="1:44" ht="12.75" x14ac:dyDescent="0.2">
      <c r="A33" s="32"/>
      <c r="B33" s="32"/>
      <c r="C33" s="32"/>
      <c r="D33" s="35"/>
      <c r="E33" s="40"/>
      <c r="F33" s="36"/>
      <c r="G33" s="36"/>
      <c r="H33" s="36"/>
      <c r="I33" s="36"/>
      <c r="J33" s="36"/>
      <c r="K33" s="36"/>
      <c r="L33" s="36"/>
      <c r="M33" s="36"/>
      <c r="N33" s="45" t="s">
        <v>16</v>
      </c>
      <c r="O33" s="42"/>
      <c r="P33" s="35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</row>
    <row r="34" spans="1:44" ht="12.75" x14ac:dyDescent="0.2">
      <c r="A34" s="32"/>
      <c r="B34" s="32"/>
      <c r="C34" s="32"/>
      <c r="D34" s="35"/>
      <c r="E34" s="40"/>
      <c r="F34" s="36"/>
      <c r="G34" s="36"/>
      <c r="H34" s="36"/>
      <c r="I34" s="36"/>
      <c r="J34" s="36"/>
      <c r="K34" s="36"/>
      <c r="L34" s="36"/>
      <c r="M34" s="36"/>
      <c r="N34" s="51" t="s">
        <v>17</v>
      </c>
      <c r="O34" s="42"/>
      <c r="P34" s="35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</row>
    <row r="35" spans="1:44" ht="12.75" x14ac:dyDescent="0.2">
      <c r="A35" s="32"/>
      <c r="B35" s="32"/>
      <c r="C35" s="32"/>
      <c r="D35" s="35"/>
      <c r="E35" s="40"/>
      <c r="F35" s="36"/>
      <c r="G35" s="36"/>
      <c r="H35" s="36"/>
      <c r="I35" s="36"/>
      <c r="J35" s="36"/>
      <c r="K35" s="36"/>
      <c r="L35" s="36"/>
      <c r="M35" s="36"/>
      <c r="N35" s="46"/>
      <c r="O35" s="42"/>
      <c r="P35" s="35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</row>
    <row r="36" spans="1:44" ht="12.75" x14ac:dyDescent="0.2">
      <c r="A36" s="32"/>
      <c r="B36" s="32"/>
      <c r="C36" s="32"/>
      <c r="D36" s="35"/>
      <c r="E36" s="40"/>
      <c r="F36" s="36"/>
      <c r="G36" s="36"/>
      <c r="H36" s="36"/>
      <c r="I36" s="36"/>
      <c r="J36" s="36"/>
      <c r="K36" s="36"/>
      <c r="L36" s="36"/>
      <c r="M36" s="36"/>
      <c r="N36" s="36"/>
      <c r="O36" s="42"/>
      <c r="P36" s="35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</row>
    <row r="37" spans="1:44" ht="13.5" thickBot="1" x14ac:dyDescent="0.25">
      <c r="A37" s="32"/>
      <c r="B37" s="32"/>
      <c r="C37" s="32"/>
      <c r="D37" s="35"/>
      <c r="E37" s="47"/>
      <c r="F37" s="48"/>
      <c r="G37" s="48"/>
      <c r="H37" s="48"/>
      <c r="I37" s="48"/>
      <c r="J37" s="48"/>
      <c r="K37" s="48"/>
      <c r="L37" s="48"/>
      <c r="M37" s="48"/>
      <c r="N37" s="48"/>
      <c r="O37" s="49"/>
      <c r="P37" s="35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</row>
    <row r="38" spans="1:44" ht="13.5" thickTop="1" x14ac:dyDescent="0.2">
      <c r="A38" s="32"/>
      <c r="B38" s="32"/>
      <c r="C38" s="32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35"/>
      <c r="P38" s="35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</row>
    <row r="39" spans="1:44" ht="12.75" x14ac:dyDescent="0.2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3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</row>
    <row r="40" spans="1:44" ht="12.75" x14ac:dyDescent="0.2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3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</row>
    <row r="41" spans="1:44" ht="12.75" x14ac:dyDescent="0.2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</row>
    <row r="42" spans="1:44" ht="12.75" x14ac:dyDescent="0.2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3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</row>
    <row r="43" spans="1:44" ht="12.75" x14ac:dyDescent="0.2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3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</row>
    <row r="44" spans="1:44" ht="12.75" x14ac:dyDescent="0.2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3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</row>
    <row r="45" spans="1:44" ht="12.75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3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</row>
    <row r="46" spans="1:44" ht="12.75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3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</row>
    <row r="47" spans="1:44" ht="12.75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3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</row>
    <row r="48" spans="1:44" ht="12.75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3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</row>
    <row r="49" spans="1:44" ht="12.75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3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</row>
    <row r="50" spans="1:44" ht="12.75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3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</row>
    <row r="51" spans="1:44" ht="12.75" hidden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3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</row>
    <row r="52" spans="1:44" ht="12.75" hidden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3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</row>
    <row r="53" spans="1:44" ht="12.75" hidden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3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</row>
    <row r="54" spans="1:44" ht="12.75" hidden="1" x14ac:dyDescent="0.2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3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</row>
    <row r="55" spans="1:44" ht="12.75" hidden="1" x14ac:dyDescent="0.2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3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</row>
    <row r="56" spans="1:44" ht="12.75" hidden="1" x14ac:dyDescent="0.2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3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</row>
    <row r="57" spans="1:44" ht="12.75" hidden="1" x14ac:dyDescent="0.2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3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</row>
    <row r="58" spans="1:44" ht="12.75" hidden="1" x14ac:dyDescent="0.2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3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</row>
    <row r="59" spans="1:44" ht="12.75" hidden="1" x14ac:dyDescent="0.2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</row>
    <row r="60" spans="1:44" ht="12.75" hidden="1" x14ac:dyDescent="0.2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3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</row>
    <row r="61" spans="1:44" ht="12.75" hidden="1" x14ac:dyDescent="0.2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3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</row>
    <row r="62" spans="1:44" ht="12.75" hidden="1" x14ac:dyDescent="0.2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3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</row>
    <row r="63" spans="1:44" ht="12.75" hidden="1" x14ac:dyDescent="0.2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3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</row>
    <row r="64" spans="1:44" ht="12.75" hidden="1" x14ac:dyDescent="0.2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3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</row>
    <row r="65" spans="1:44" ht="12.75" hidden="1" x14ac:dyDescent="0.2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3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</row>
    <row r="66" spans="1:44" ht="12.75" hidden="1" x14ac:dyDescent="0.2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3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</row>
    <row r="67" spans="1:44" ht="12.75" hidden="1" x14ac:dyDescent="0.2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3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</row>
    <row r="68" spans="1:44" ht="12.75" hidden="1" x14ac:dyDescent="0.2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3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</row>
    <row r="69" spans="1:44" ht="12.75" hidden="1" x14ac:dyDescent="0.2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3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</row>
    <row r="70" spans="1:44" ht="12.75" hidden="1" x14ac:dyDescent="0.2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3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</row>
    <row r="71" spans="1:44" ht="12.75" hidden="1" x14ac:dyDescent="0.2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3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</row>
    <row r="72" spans="1:44" ht="12.75" hidden="1" x14ac:dyDescent="0.2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3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</row>
    <row r="73" spans="1:44" ht="12.75" hidden="1" x14ac:dyDescent="0.2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3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</row>
    <row r="74" spans="1:44" ht="12.75" hidden="1" x14ac:dyDescent="0.2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3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</row>
    <row r="75" spans="1:44" ht="12.75" hidden="1" x14ac:dyDescent="0.2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3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</row>
    <row r="76" spans="1:44" ht="12.75" hidden="1" x14ac:dyDescent="0.2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3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</row>
    <row r="77" spans="1:44" ht="12.75" hidden="1" x14ac:dyDescent="0.2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3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</row>
    <row r="78" spans="1:44" ht="12.75" hidden="1" x14ac:dyDescent="0.2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3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</row>
    <row r="79" spans="1:44" ht="12.75" hidden="1" x14ac:dyDescent="0.2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3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</row>
    <row r="80" spans="1:44" ht="12.75" hidden="1" x14ac:dyDescent="0.2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3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</row>
    <row r="81" spans="1:44" ht="12.75" hidden="1" x14ac:dyDescent="0.2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3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</row>
    <row r="82" spans="1:44" ht="12.75" hidden="1" x14ac:dyDescent="0.2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3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</row>
  </sheetData>
  <sheetProtection selectLockedCells="1" selectUnlockedCells="1"/>
  <hyperlinks>
    <hyperlink ref="N34" r:id="rId1" tooltip="Klik hier voor meer tips."/>
  </hyperlinks>
  <pageMargins left="0.24000000000000002" right="0.24000000000000002" top="0.43000000000000005" bottom="0.49" header="0.17000000000000004" footer="0.24000000000000002"/>
  <pageSetup paperSize="9" scale="43" orientation="portrait"/>
  <headerFooter>
    <oddHeader>&amp;R&amp;8&amp;U&amp;K000000G-Info</oddHeader>
    <oddFooter>&amp;L&amp;8&amp;D, &amp;T&amp;C&amp;8&amp;F/&amp;A&amp;R&amp;8Pag. &amp;P van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/>
  </sheetViews>
  <sheetFormatPr defaultColWidth="8.85546875" defaultRowHeight="12.75" x14ac:dyDescent="0.2"/>
  <cols>
    <col min="1" max="1" width="2.42578125" style="8" customWidth="1"/>
    <col min="2" max="5" width="11.85546875" style="8" customWidth="1"/>
    <col min="6" max="6" width="3" style="8" customWidth="1"/>
    <col min="7" max="7" width="16.28515625" style="8" customWidth="1"/>
    <col min="8" max="12" width="8.140625" style="8" customWidth="1"/>
    <col min="13" max="13" width="10.140625" style="8" customWidth="1"/>
    <col min="14" max="14" width="8.140625" style="8" customWidth="1"/>
    <col min="15" max="15" width="10.140625" style="8" bestFit="1" customWidth="1"/>
    <col min="16" max="16384" width="8.85546875" style="8"/>
  </cols>
  <sheetData>
    <row r="1" spans="1:19" ht="13.5" thickBot="1" x14ac:dyDescent="0.25"/>
    <row r="2" spans="1:19" x14ac:dyDescent="0.2">
      <c r="B2" s="12" t="s">
        <v>0</v>
      </c>
      <c r="C2" s="12" t="s">
        <v>3</v>
      </c>
      <c r="D2" s="12" t="s">
        <v>1</v>
      </c>
      <c r="E2" s="12" t="s">
        <v>2</v>
      </c>
      <c r="G2" s="13" t="s">
        <v>5</v>
      </c>
      <c r="H2" s="17" t="s">
        <v>1</v>
      </c>
      <c r="I2" s="3"/>
      <c r="J2" s="3"/>
      <c r="K2" s="3"/>
      <c r="L2" s="3"/>
      <c r="M2" s="4"/>
      <c r="N2"/>
      <c r="O2"/>
      <c r="R2" s="12" t="s">
        <v>3</v>
      </c>
      <c r="S2" s="12" t="s">
        <v>1</v>
      </c>
    </row>
    <row r="3" spans="1:19" x14ac:dyDescent="0.2">
      <c r="A3" s="9"/>
      <c r="B3" s="10">
        <v>43193</v>
      </c>
      <c r="C3" s="11" t="s">
        <v>6</v>
      </c>
      <c r="D3" s="11" t="s">
        <v>7</v>
      </c>
      <c r="E3" s="11">
        <v>110</v>
      </c>
      <c r="G3" s="16" t="s">
        <v>3</v>
      </c>
      <c r="H3" s="27" t="s">
        <v>7</v>
      </c>
      <c r="I3" s="1" t="s">
        <v>12</v>
      </c>
      <c r="J3" s="1" t="s">
        <v>13</v>
      </c>
      <c r="K3" s="1" t="s">
        <v>9</v>
      </c>
      <c r="L3" s="1" t="s">
        <v>11</v>
      </c>
      <c r="M3" s="18" t="s">
        <v>4</v>
      </c>
      <c r="N3"/>
      <c r="O3"/>
      <c r="R3" s="11" t="s">
        <v>6</v>
      </c>
      <c r="S3" s="11" t="s">
        <v>7</v>
      </c>
    </row>
    <row r="4" spans="1:19" x14ac:dyDescent="0.2">
      <c r="A4" s="9"/>
      <c r="B4" s="10">
        <v>43192</v>
      </c>
      <c r="C4" s="11" t="s">
        <v>8</v>
      </c>
      <c r="D4" s="11" t="s">
        <v>9</v>
      </c>
      <c r="E4" s="11">
        <v>145</v>
      </c>
      <c r="G4" s="5" t="s">
        <v>6</v>
      </c>
      <c r="H4" s="25">
        <v>447</v>
      </c>
      <c r="I4" s="14">
        <v>437</v>
      </c>
      <c r="J4" s="14">
        <v>821</v>
      </c>
      <c r="K4" s="14">
        <v>287</v>
      </c>
      <c r="L4" s="14">
        <v>377</v>
      </c>
      <c r="M4" s="19">
        <v>2369</v>
      </c>
      <c r="N4"/>
      <c r="O4"/>
      <c r="R4" s="11" t="s">
        <v>8</v>
      </c>
      <c r="S4" s="11" t="s">
        <v>9</v>
      </c>
    </row>
    <row r="5" spans="1:19" x14ac:dyDescent="0.2">
      <c r="B5" s="10">
        <v>43207</v>
      </c>
      <c r="C5" s="11" t="s">
        <v>6</v>
      </c>
      <c r="D5" s="11" t="s">
        <v>11</v>
      </c>
      <c r="E5" s="11">
        <v>180</v>
      </c>
      <c r="G5" s="5" t="s">
        <v>10</v>
      </c>
      <c r="H5" s="25">
        <v>120</v>
      </c>
      <c r="I5" s="14">
        <v>105</v>
      </c>
      <c r="J5" s="14">
        <v>430</v>
      </c>
      <c r="K5" s="14">
        <v>211</v>
      </c>
      <c r="L5" s="14">
        <v>182</v>
      </c>
      <c r="M5" s="19">
        <v>1048</v>
      </c>
      <c r="N5"/>
      <c r="O5"/>
      <c r="R5" s="11" t="s">
        <v>10</v>
      </c>
      <c r="S5" s="11" t="s">
        <v>11</v>
      </c>
    </row>
    <row r="6" spans="1:19" x14ac:dyDescent="0.2">
      <c r="B6" s="10">
        <v>43207</v>
      </c>
      <c r="C6" s="11" t="s">
        <v>6</v>
      </c>
      <c r="D6" s="11" t="s">
        <v>7</v>
      </c>
      <c r="E6" s="11">
        <v>141</v>
      </c>
      <c r="G6" s="5" t="s">
        <v>8</v>
      </c>
      <c r="H6" s="25"/>
      <c r="I6" s="14">
        <v>123</v>
      </c>
      <c r="J6" s="14">
        <v>149</v>
      </c>
      <c r="K6" s="14">
        <v>339</v>
      </c>
      <c r="L6" s="14">
        <v>403</v>
      </c>
      <c r="M6" s="19">
        <v>1014</v>
      </c>
      <c r="N6"/>
      <c r="O6"/>
      <c r="S6" s="11" t="s">
        <v>12</v>
      </c>
    </row>
    <row r="7" spans="1:19" ht="13.5" thickBot="1" x14ac:dyDescent="0.25">
      <c r="B7" s="10">
        <v>43202</v>
      </c>
      <c r="C7" s="11" t="s">
        <v>8</v>
      </c>
      <c r="D7" s="11" t="s">
        <v>11</v>
      </c>
      <c r="E7" s="11">
        <v>191</v>
      </c>
      <c r="G7" s="6" t="s">
        <v>4</v>
      </c>
      <c r="H7" s="26">
        <v>567</v>
      </c>
      <c r="I7" s="15">
        <v>665</v>
      </c>
      <c r="J7" s="15">
        <v>1400</v>
      </c>
      <c r="K7" s="15">
        <v>837</v>
      </c>
      <c r="L7" s="15">
        <v>962</v>
      </c>
      <c r="M7" s="20">
        <v>4431</v>
      </c>
      <c r="N7"/>
      <c r="O7"/>
      <c r="S7" s="11" t="s">
        <v>13</v>
      </c>
    </row>
    <row r="8" spans="1:19" x14ac:dyDescent="0.2">
      <c r="B8" s="10">
        <v>43207</v>
      </c>
      <c r="C8" s="11" t="s">
        <v>6</v>
      </c>
      <c r="D8" s="11" t="s">
        <v>12</v>
      </c>
      <c r="E8" s="11">
        <v>154</v>
      </c>
      <c r="G8"/>
      <c r="H8"/>
      <c r="I8"/>
      <c r="J8"/>
      <c r="K8"/>
      <c r="L8"/>
      <c r="M8"/>
      <c r="N8"/>
      <c r="O8"/>
    </row>
    <row r="9" spans="1:19" ht="13.5" thickBot="1" x14ac:dyDescent="0.25">
      <c r="B9" s="10">
        <v>43202</v>
      </c>
      <c r="C9" s="11" t="s">
        <v>8</v>
      </c>
      <c r="D9" s="11" t="s">
        <v>11</v>
      </c>
      <c r="E9" s="11">
        <v>100</v>
      </c>
      <c r="G9"/>
      <c r="H9"/>
      <c r="I9"/>
      <c r="J9"/>
      <c r="K9"/>
      <c r="L9"/>
      <c r="M9"/>
      <c r="N9"/>
      <c r="O9"/>
    </row>
    <row r="10" spans="1:19" x14ac:dyDescent="0.2">
      <c r="B10" s="10">
        <v>43210</v>
      </c>
      <c r="C10" s="11" t="s">
        <v>6</v>
      </c>
      <c r="D10" s="11" t="s">
        <v>7</v>
      </c>
      <c r="E10" s="11">
        <v>196</v>
      </c>
      <c r="G10"/>
      <c r="H10"/>
      <c r="I10"/>
    </row>
    <row r="11" spans="1:19" x14ac:dyDescent="0.2">
      <c r="B11" s="10">
        <v>43196</v>
      </c>
      <c r="C11" s="11" t="s">
        <v>10</v>
      </c>
      <c r="D11" s="11" t="s">
        <v>9</v>
      </c>
      <c r="E11" s="11">
        <v>104</v>
      </c>
      <c r="G11"/>
      <c r="H11"/>
      <c r="I11"/>
    </row>
    <row r="12" spans="1:19" x14ac:dyDescent="0.2">
      <c r="B12" s="10">
        <v>43208</v>
      </c>
      <c r="C12" s="11" t="s">
        <v>10</v>
      </c>
      <c r="D12" s="11" t="s">
        <v>9</v>
      </c>
      <c r="E12" s="11">
        <v>107</v>
      </c>
      <c r="G12"/>
      <c r="H12"/>
      <c r="I12"/>
    </row>
    <row r="13" spans="1:19" ht="13.5" thickBot="1" x14ac:dyDescent="0.25">
      <c r="B13" s="10">
        <v>43212</v>
      </c>
      <c r="C13" s="11" t="s">
        <v>10</v>
      </c>
      <c r="D13" s="11" t="s">
        <v>7</v>
      </c>
      <c r="E13" s="11">
        <v>120</v>
      </c>
      <c r="G13"/>
      <c r="H13"/>
      <c r="I13"/>
    </row>
    <row r="14" spans="1:19" x14ac:dyDescent="0.2">
      <c r="B14" s="10">
        <v>43217</v>
      </c>
      <c r="C14" s="11" t="s">
        <v>8</v>
      </c>
      <c r="D14" s="11" t="s">
        <v>11</v>
      </c>
      <c r="E14" s="11">
        <v>112</v>
      </c>
      <c r="G14" s="2" t="s">
        <v>7</v>
      </c>
      <c r="H14" s="21"/>
      <c r="I14" s="22">
        <f>SUMIF(tblData1[Soort],G14,tblData1[Bedrag])</f>
        <v>567</v>
      </c>
    </row>
    <row r="15" spans="1:19" x14ac:dyDescent="0.2">
      <c r="B15" s="10">
        <v>43213</v>
      </c>
      <c r="C15" s="11" t="s">
        <v>10</v>
      </c>
      <c r="D15" s="11" t="s">
        <v>13</v>
      </c>
      <c r="E15" s="11">
        <v>147</v>
      </c>
      <c r="G15" s="5" t="s">
        <v>6</v>
      </c>
      <c r="H15" s="11"/>
      <c r="I15" s="23">
        <f>SUMIF(tblData1[Afd],G15,tblData1[Bedrag])</f>
        <v>2369</v>
      </c>
    </row>
    <row r="16" spans="1:19" ht="13.5" thickBot="1" x14ac:dyDescent="0.25">
      <c r="B16" s="10">
        <v>43206</v>
      </c>
      <c r="C16" s="11" t="s">
        <v>6</v>
      </c>
      <c r="D16" s="11" t="s">
        <v>13</v>
      </c>
      <c r="E16" s="11">
        <v>189</v>
      </c>
      <c r="G16" s="6" t="s">
        <v>7</v>
      </c>
      <c r="H16" s="7" t="s">
        <v>6</v>
      </c>
      <c r="I16" s="24">
        <f>SUMIFS(tblData1[Bedrag],tblData1[Afd],H16,tblData1[Soort],G16)</f>
        <v>447</v>
      </c>
    </row>
    <row r="17" spans="2:9" x14ac:dyDescent="0.2">
      <c r="B17" s="10">
        <v>43206</v>
      </c>
      <c r="C17" s="11" t="s">
        <v>10</v>
      </c>
      <c r="D17" s="11" t="s">
        <v>11</v>
      </c>
      <c r="E17" s="11">
        <v>182</v>
      </c>
      <c r="G17"/>
      <c r="H17"/>
      <c r="I17"/>
    </row>
    <row r="18" spans="2:9" ht="13.5" thickBot="1" x14ac:dyDescent="0.25">
      <c r="B18" s="10">
        <v>43209</v>
      </c>
      <c r="C18" s="11" t="s">
        <v>6</v>
      </c>
      <c r="D18" s="11" t="s">
        <v>13</v>
      </c>
      <c r="E18" s="11">
        <v>157</v>
      </c>
      <c r="G18"/>
      <c r="H18"/>
      <c r="I18"/>
    </row>
    <row r="19" spans="2:9" x14ac:dyDescent="0.2">
      <c r="B19" s="10">
        <v>43217</v>
      </c>
      <c r="C19" s="11" t="s">
        <v>6</v>
      </c>
      <c r="D19" s="11" t="s">
        <v>13</v>
      </c>
      <c r="E19" s="11">
        <v>140</v>
      </c>
      <c r="G19" s="2" t="s">
        <v>7</v>
      </c>
      <c r="H19" s="21"/>
      <c r="I19" s="22">
        <f>SUMIF(tblData1[Soort],G19,tblData1[Bedrag])</f>
        <v>567</v>
      </c>
    </row>
    <row r="20" spans="2:9" x14ac:dyDescent="0.2">
      <c r="B20" s="10">
        <v>43205</v>
      </c>
      <c r="C20" s="11" t="s">
        <v>6</v>
      </c>
      <c r="D20" s="11" t="s">
        <v>13</v>
      </c>
      <c r="E20" s="11">
        <v>155</v>
      </c>
      <c r="G20" s="5" t="s">
        <v>6</v>
      </c>
      <c r="H20" s="11"/>
      <c r="I20" s="23">
        <f>SUMIF(tblData1[Afd],G20,tblData1[Bedrag])</f>
        <v>2369</v>
      </c>
    </row>
    <row r="21" spans="2:9" ht="13.5" thickBot="1" x14ac:dyDescent="0.25">
      <c r="B21" s="10">
        <v>43198</v>
      </c>
      <c r="C21" s="11" t="s">
        <v>8</v>
      </c>
      <c r="D21" s="11" t="s">
        <v>13</v>
      </c>
      <c r="E21" s="11">
        <v>149</v>
      </c>
      <c r="G21" s="6" t="s">
        <v>7</v>
      </c>
      <c r="H21" s="7" t="s">
        <v>6</v>
      </c>
      <c r="I21" s="24">
        <f>SUMIFS(tblData1[Bedrag],tblData1[Afd],H21,tblData1[Soort],G21)</f>
        <v>447</v>
      </c>
    </row>
    <row r="22" spans="2:9" x14ac:dyDescent="0.2">
      <c r="B22" s="10">
        <v>43202</v>
      </c>
      <c r="C22" s="11" t="s">
        <v>10</v>
      </c>
      <c r="D22" s="11" t="s">
        <v>13</v>
      </c>
      <c r="E22" s="11">
        <v>129</v>
      </c>
      <c r="G22"/>
      <c r="H22"/>
      <c r="I22"/>
    </row>
    <row r="23" spans="2:9" x14ac:dyDescent="0.2">
      <c r="B23" s="10">
        <v>43205</v>
      </c>
      <c r="C23" s="11" t="s">
        <v>10</v>
      </c>
      <c r="D23" s="11" t="s">
        <v>12</v>
      </c>
      <c r="E23" s="11">
        <v>105</v>
      </c>
    </row>
    <row r="24" spans="2:9" x14ac:dyDescent="0.2">
      <c r="B24" s="10">
        <v>43191</v>
      </c>
      <c r="C24" s="11" t="s">
        <v>8</v>
      </c>
      <c r="D24" s="11" t="s">
        <v>12</v>
      </c>
      <c r="E24" s="11">
        <v>123</v>
      </c>
    </row>
    <row r="25" spans="2:9" x14ac:dyDescent="0.2">
      <c r="B25" s="10">
        <v>43193</v>
      </c>
      <c r="C25" s="11" t="s">
        <v>6</v>
      </c>
      <c r="D25" s="11" t="s">
        <v>11</v>
      </c>
      <c r="E25" s="11">
        <v>197</v>
      </c>
    </row>
    <row r="26" spans="2:9" x14ac:dyDescent="0.2">
      <c r="B26" s="10">
        <v>43212</v>
      </c>
      <c r="C26" s="11" t="s">
        <v>6</v>
      </c>
      <c r="D26" s="11" t="s">
        <v>12</v>
      </c>
      <c r="E26" s="11">
        <v>112</v>
      </c>
    </row>
    <row r="27" spans="2:9" x14ac:dyDescent="0.2">
      <c r="B27" s="10">
        <v>43217</v>
      </c>
      <c r="C27" s="11" t="s">
        <v>6</v>
      </c>
      <c r="D27" s="11" t="s">
        <v>9</v>
      </c>
      <c r="E27" s="11">
        <v>148</v>
      </c>
    </row>
    <row r="28" spans="2:9" x14ac:dyDescent="0.2">
      <c r="B28" s="10">
        <v>43203</v>
      </c>
      <c r="C28" s="11" t="s">
        <v>6</v>
      </c>
      <c r="D28" s="11" t="s">
        <v>13</v>
      </c>
      <c r="E28" s="11">
        <v>180</v>
      </c>
    </row>
    <row r="29" spans="2:9" x14ac:dyDescent="0.2">
      <c r="B29" s="10">
        <v>43203</v>
      </c>
      <c r="C29" s="11" t="s">
        <v>8</v>
      </c>
      <c r="D29" s="11" t="s">
        <v>9</v>
      </c>
      <c r="E29" s="11">
        <v>194</v>
      </c>
    </row>
    <row r="30" spans="2:9" x14ac:dyDescent="0.2">
      <c r="B30" s="10">
        <v>43202</v>
      </c>
      <c r="C30" s="11" t="s">
        <v>6</v>
      </c>
      <c r="D30" s="11" t="s">
        <v>12</v>
      </c>
      <c r="E30" s="11">
        <v>171</v>
      </c>
    </row>
    <row r="31" spans="2:9" x14ac:dyDescent="0.2">
      <c r="B31" s="10">
        <v>43210</v>
      </c>
      <c r="C31" s="11" t="s">
        <v>10</v>
      </c>
      <c r="D31" s="11" t="s">
        <v>13</v>
      </c>
      <c r="E31" s="11">
        <v>154</v>
      </c>
    </row>
    <row r="32" spans="2:9" x14ac:dyDescent="0.2">
      <c r="B32" s="10">
        <v>43207</v>
      </c>
      <c r="C32" s="11" t="s">
        <v>6</v>
      </c>
      <c r="D32" s="11" t="s">
        <v>9</v>
      </c>
      <c r="E32" s="11">
        <v>139</v>
      </c>
    </row>
  </sheetData>
  <conditionalFormatting sqref="C3:D32">
    <cfRule type="expression" dxfId="0" priority="3">
      <formula>COUNTIF(C$3:C3,C3)=1</formula>
    </cfRule>
  </conditionalFormatting>
  <conditionalFormatting sqref="C3">
    <cfRule type="expression" priority="1">
      <formula>test</formula>
    </cfRule>
  </conditionalFormatting>
  <dataValidations count="4">
    <dataValidation type="list" allowBlank="1" showInputMessage="1" showErrorMessage="1" sqref="H21">
      <formula1>AfdUniek2</formula1>
    </dataValidation>
    <dataValidation type="list" allowBlank="1" showInputMessage="1" showErrorMessage="1" sqref="G21">
      <formula1>SrtUniek2</formula1>
    </dataValidation>
    <dataValidation type="list" allowBlank="1" showInputMessage="1" showErrorMessage="1" sqref="G20">
      <formula1>AfdUniek</formula1>
    </dataValidation>
    <dataValidation type="list" allowBlank="1" showInputMessage="1" showErrorMessage="1" sqref="G19">
      <formula1>$D$3:$D$32</formula1>
    </dataValidation>
  </dataValidations>
  <pageMargins left="0.7" right="0.7" top="0.75" bottom="0.75" header="0.3" footer="0.3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"/>
  <sheetViews>
    <sheetView workbookViewId="0"/>
  </sheetViews>
  <sheetFormatPr defaultColWidth="8.85546875" defaultRowHeight="12.75" x14ac:dyDescent="0.2"/>
  <cols>
    <col min="1" max="1" width="3.28515625" customWidth="1"/>
    <col min="2" max="2" width="6.28515625" customWidth="1"/>
    <col min="3" max="3" width="2.85546875" customWidth="1"/>
    <col min="4" max="4" width="8.140625" customWidth="1"/>
    <col min="11" max="11" width="21.28515625" bestFit="1" customWidth="1"/>
  </cols>
  <sheetData>
    <row r="1" spans="2:12" ht="13.5" thickBot="1" x14ac:dyDescent="0.25"/>
    <row r="2" spans="2:12" x14ac:dyDescent="0.2">
      <c r="B2" s="29" t="s">
        <v>3</v>
      </c>
      <c r="K2" s="28" t="s">
        <v>14</v>
      </c>
      <c r="L2" t="str">
        <f ca="1">INFO("versie_besturing")</f>
        <v>Windows (32-bit) NT 6.02</v>
      </c>
    </row>
    <row r="3" spans="2:12" x14ac:dyDescent="0.2">
      <c r="B3" s="30" t="s">
        <v>6</v>
      </c>
      <c r="K3" t="s">
        <v>15</v>
      </c>
      <c r="L3">
        <f ca="1">IF(LEFT(L2,3)="Mac",1,0)</f>
        <v>0</v>
      </c>
    </row>
    <row r="4" spans="2:12" x14ac:dyDescent="0.2">
      <c r="B4" s="30" t="s">
        <v>10</v>
      </c>
    </row>
    <row r="5" spans="2:12" ht="13.5" thickBot="1" x14ac:dyDescent="0.25">
      <c r="B5" s="31" t="s">
        <v>8</v>
      </c>
    </row>
    <row r="8" spans="2:12" ht="13.5" thickBot="1" x14ac:dyDescent="0.25"/>
    <row r="9" spans="2:12" x14ac:dyDescent="0.2">
      <c r="D9" s="29" t="s">
        <v>1</v>
      </c>
    </row>
    <row r="10" spans="2:12" x14ac:dyDescent="0.2">
      <c r="D10" s="30" t="s">
        <v>7</v>
      </c>
    </row>
    <row r="11" spans="2:12" x14ac:dyDescent="0.2">
      <c r="D11" s="30" t="s">
        <v>12</v>
      </c>
    </row>
    <row r="12" spans="2:12" x14ac:dyDescent="0.2">
      <c r="D12" s="30" t="s">
        <v>13</v>
      </c>
    </row>
    <row r="13" spans="2:12" x14ac:dyDescent="0.2">
      <c r="D13" s="30" t="s">
        <v>9</v>
      </c>
    </row>
    <row r="14" spans="2:12" ht="13.5" thickBot="1" x14ac:dyDescent="0.25">
      <c r="D14" s="31" t="s">
        <v>11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6</vt:i4>
      </vt:variant>
    </vt:vector>
  </HeadingPairs>
  <TitlesOfParts>
    <vt:vector size="9" baseType="lpstr">
      <vt:lpstr>Voorblad</vt:lpstr>
      <vt:lpstr>Data1</vt:lpstr>
      <vt:lpstr>Ovz1</vt:lpstr>
      <vt:lpstr>AfdKop</vt:lpstr>
      <vt:lpstr>AfdKop2</vt:lpstr>
      <vt:lpstr>Data1!Ophalen</vt:lpstr>
      <vt:lpstr>SrtKop</vt:lpstr>
      <vt:lpstr>SrtKop2</vt:lpstr>
      <vt:lpstr>TestMac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Gijs Verbruggen</dc:creator>
  <cp:lastModifiedBy>Gijs Verbruggen</cp:lastModifiedBy>
  <dcterms:created xsi:type="dcterms:W3CDTF">2018-04-30T11:38:40Z</dcterms:created>
  <dcterms:modified xsi:type="dcterms:W3CDTF">2018-05-01T19:45:55Z</dcterms:modified>
</cp:coreProperties>
</file>