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Gijs\G-Info\Website bestanden\"/>
    </mc:Choice>
  </mc:AlternateContent>
  <xr:revisionPtr revIDLastSave="0" documentId="13_ncr:1_{089F91B0-4E86-479C-93BE-9D479515859E}" xr6:coauthVersionLast="36" xr6:coauthVersionMax="47" xr10:uidLastSave="{00000000-0000-0000-0000-000000000000}"/>
  <bookViews>
    <workbookView xWindow="-105" yWindow="-105" windowWidth="28995" windowHeight="15795" xr2:uid="{78AE8DA8-2C19-4FFA-BC90-68EE39232C17}"/>
  </bookViews>
  <sheets>
    <sheet name="Voorblad" sheetId="2" r:id="rId1"/>
    <sheet name="Blad1" sheetId="1" r:id="rId2"/>
  </sheets>
  <definedNames>
    <definedName name="Slicer_Selectie">#N/A</definedName>
  </definedNames>
  <calcPr calcId="191029"/>
  <pivotCaches>
    <pivotCache cacheId="0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" l="1"/>
  <c r="N5" i="1"/>
  <c r="N6" i="1"/>
  <c r="N7" i="1"/>
  <c r="N8" i="1"/>
  <c r="N9" i="1"/>
  <c r="N10" i="1"/>
  <c r="N3" i="1"/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F20" i="1" l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G18" i="1"/>
  <c r="G19" i="1"/>
  <c r="E3" i="1" l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3" i="1"/>
  <c r="F16" i="1"/>
  <c r="F17" i="1"/>
  <c r="F18" i="1"/>
  <c r="F19" i="1"/>
  <c r="F4" i="1"/>
  <c r="F5" i="1"/>
  <c r="F6" i="1"/>
  <c r="F7" i="1"/>
  <c r="F8" i="1"/>
  <c r="F9" i="1"/>
  <c r="F10" i="1"/>
  <c r="F11" i="1"/>
  <c r="F12" i="1"/>
  <c r="F13" i="1"/>
  <c r="F14" i="1"/>
  <c r="F15" i="1"/>
  <c r="F3" i="1"/>
  <c r="E19" i="1" l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N30" i="1"/>
  <c r="N23" i="1"/>
  <c r="N31" i="1"/>
  <c r="N28" i="1"/>
  <c r="N26" i="1"/>
  <c r="N24" i="1"/>
  <c r="N11" i="1"/>
  <c r="N20" i="1"/>
  <c r="N18" i="1" l="1"/>
  <c r="N15" i="1"/>
  <c r="N12" i="1"/>
  <c r="N25" i="1"/>
  <c r="N22" i="1"/>
  <c r="N27" i="1"/>
  <c r="N17" i="1"/>
  <c r="N14" i="1"/>
  <c r="N19" i="1"/>
  <c r="N32" i="1"/>
  <c r="N29" i="1"/>
  <c r="N16" i="1"/>
  <c r="N21" i="1"/>
  <c r="N13" i="1"/>
</calcChain>
</file>

<file path=xl/sharedStrings.xml><?xml version="1.0" encoding="utf-8"?>
<sst xmlns="http://schemas.openxmlformats.org/spreadsheetml/2006/main" count="45" uniqueCount="25">
  <si>
    <t>Harm</t>
  </si>
  <si>
    <t>Linda</t>
  </si>
  <si>
    <t>Carlos</t>
  </si>
  <si>
    <t>Andres</t>
  </si>
  <si>
    <t>Marina</t>
  </si>
  <si>
    <t>Colin</t>
  </si>
  <si>
    <t>Mark</t>
  </si>
  <si>
    <t>Janice</t>
  </si>
  <si>
    <t>Justo</t>
  </si>
  <si>
    <t>Alan</t>
  </si>
  <si>
    <t>Neil</t>
  </si>
  <si>
    <t>Margaret</t>
  </si>
  <si>
    <t>Fernando</t>
  </si>
  <si>
    <t>Nr</t>
  </si>
  <si>
    <t>Naam</t>
  </si>
  <si>
    <t>Selectie</t>
  </si>
  <si>
    <t>Hulp2</t>
  </si>
  <si>
    <t>Hulp3</t>
  </si>
  <si>
    <t>Selectie2</t>
  </si>
  <si>
    <t>(leeg)</t>
  </si>
  <si>
    <t>Hulp</t>
  </si>
  <si>
    <t>=FILTER(Tabel1[Naam];Tabel1[Selectie]=Waar;"Niets gevonden")</t>
  </si>
  <si>
    <t>© 2021, G-Info/G. Verbruggen</t>
  </si>
  <si>
    <t>www.ginfo.nl</t>
  </si>
  <si>
    <t>Voorbeeld materiaal -  Filter &lt;=2021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</si>
</sst>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12">
    <border>
      <left/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pivotButton="1"/>
    <xf numFmtId="0" fontId="0" fillId="0" borderId="0" xfId="0" quotePrefix="1"/>
    <xf numFmtId="0" fontId="2" fillId="2" borderId="0" xfId="1" applyFill="1"/>
    <xf numFmtId="0" fontId="2" fillId="2" borderId="0" xfId="1" applyFill="1" applyBorder="1"/>
    <xf numFmtId="0" fontId="2" fillId="0" borderId="0" xfId="1"/>
    <xf numFmtId="0" fontId="2" fillId="3" borderId="0" xfId="1" applyFill="1"/>
    <xf numFmtId="0" fontId="2" fillId="3" borderId="0" xfId="1" applyFill="1" applyBorder="1"/>
    <xf numFmtId="0" fontId="2" fillId="3" borderId="4" xfId="1" applyFill="1" applyBorder="1"/>
    <xf numFmtId="0" fontId="2" fillId="3" borderId="5" xfId="1" applyFill="1" applyBorder="1"/>
    <xf numFmtId="0" fontId="2" fillId="3" borderId="6" xfId="1" applyFill="1" applyBorder="1"/>
    <xf numFmtId="0" fontId="2" fillId="3" borderId="7" xfId="1" applyFill="1" applyBorder="1"/>
    <xf numFmtId="0" fontId="3" fillId="3" borderId="0" xfId="1" applyFont="1" applyFill="1" applyBorder="1"/>
    <xf numFmtId="0" fontId="2" fillId="3" borderId="8" xfId="1" applyFill="1" applyBorder="1"/>
    <xf numFmtId="0" fontId="4" fillId="3" borderId="0" xfId="1" applyFont="1" applyFill="1" applyBorder="1" applyAlignment="1">
      <alignment horizontal="right"/>
    </xf>
    <xf numFmtId="0" fontId="5" fillId="3" borderId="0" xfId="1" applyFont="1" applyFill="1" applyBorder="1" applyAlignment="1">
      <alignment horizontal="right"/>
    </xf>
    <xf numFmtId="0" fontId="6" fillId="3" borderId="0" xfId="1" applyFont="1" applyFill="1" applyBorder="1" applyAlignment="1">
      <alignment horizontal="right"/>
    </xf>
    <xf numFmtId="0" fontId="7" fillId="3" borderId="0" xfId="2" applyFill="1" applyBorder="1" applyAlignment="1" applyProtection="1">
      <alignment horizontal="right"/>
      <protection locked="0"/>
    </xf>
    <xf numFmtId="0" fontId="7" fillId="3" borderId="0" xfId="2" applyFill="1" applyAlignment="1" applyProtection="1">
      <alignment horizontal="right"/>
      <protection locked="0"/>
    </xf>
    <xf numFmtId="0" fontId="2" fillId="3" borderId="9" xfId="1" applyFill="1" applyBorder="1"/>
    <xf numFmtId="0" fontId="2" fillId="3" borderId="10" xfId="1" applyFill="1" applyBorder="1"/>
    <xf numFmtId="0" fontId="2" fillId="3" borderId="11" xfId="1" applyFill="1" applyBorder="1"/>
    <xf numFmtId="0" fontId="2" fillId="0" borderId="0" xfId="1" applyBorder="1"/>
  </cellXfs>
  <cellStyles count="3">
    <cellStyle name="Hyperlink 2" xfId="2" xr:uid="{03629541-1AA3-4ABB-BB59-0BCFBFCF4389}"/>
    <cellStyle name="Normal 2" xfId="1" xr:uid="{B89510AC-DC81-4561-8A8E-11D719192168}"/>
    <cellStyle name="Standaard" xfId="0" builtinId="0"/>
  </cellStyles>
  <dxfs count="6"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07/relationships/slicerCache" Target="slicerCaches/slicerCache1.xml"/></Relationships>
</file>

<file path=xl/ctrlProps/ctrlProp1.xml><?xml version="1.0" encoding="utf-8"?>
<formControlPr xmlns="http://schemas.microsoft.com/office/spreadsheetml/2009/9/main" objectType="CheckBox" checked="Checked" fmlaLink="D3" lockText="1" noThreeD="1"/>
</file>

<file path=xl/ctrlProps/ctrlProp10.xml><?xml version="1.0" encoding="utf-8"?>
<formControlPr xmlns="http://schemas.microsoft.com/office/spreadsheetml/2009/9/main" objectType="CheckBox" checked="Checked" fmlaLink="D6" lockText="1" noThreeD="1"/>
</file>

<file path=xl/ctrlProps/ctrlProp11.xml><?xml version="1.0" encoding="utf-8"?>
<formControlPr xmlns="http://schemas.microsoft.com/office/spreadsheetml/2009/9/main" objectType="CheckBox" fmlaLink="D13" lockText="1" noThreeD="1"/>
</file>

<file path=xl/ctrlProps/ctrlProp12.xml><?xml version="1.0" encoding="utf-8"?>
<formControlPr xmlns="http://schemas.microsoft.com/office/spreadsheetml/2009/9/main" objectType="CheckBox" checked="Checked" fmlaLink="D14" lockText="1" noThreeD="1"/>
</file>

<file path=xl/ctrlProps/ctrlProp13.xml><?xml version="1.0" encoding="utf-8"?>
<formControlPr xmlns="http://schemas.microsoft.com/office/spreadsheetml/2009/9/main" objectType="CheckBox" checked="Checked" fmlaLink="D15" lockText="1" noThreeD="1"/>
</file>

<file path=xl/ctrlProps/ctrlProp14.xml><?xml version="1.0" encoding="utf-8"?>
<formControlPr xmlns="http://schemas.microsoft.com/office/spreadsheetml/2009/9/main" objectType="CheckBox" fmlaLink="D20" lockText="1" noThreeD="1"/>
</file>

<file path=xl/ctrlProps/ctrlProp15.xml><?xml version="1.0" encoding="utf-8"?>
<formControlPr xmlns="http://schemas.microsoft.com/office/spreadsheetml/2009/9/main" objectType="CheckBox" fmlaLink="D21" lockText="1" noThreeD="1"/>
</file>

<file path=xl/ctrlProps/ctrlProp16.xml><?xml version="1.0" encoding="utf-8"?>
<formControlPr xmlns="http://schemas.microsoft.com/office/spreadsheetml/2009/9/main" objectType="CheckBox" fmlaLink="D22" lockText="1" noThreeD="1"/>
</file>

<file path=xl/ctrlProps/ctrlProp17.xml><?xml version="1.0" encoding="utf-8"?>
<formControlPr xmlns="http://schemas.microsoft.com/office/spreadsheetml/2009/9/main" objectType="CheckBox" fmlaLink="D19" lockText="1" noThreeD="1"/>
</file>

<file path=xl/ctrlProps/ctrlProp18.xml><?xml version="1.0" encoding="utf-8"?>
<formControlPr xmlns="http://schemas.microsoft.com/office/spreadsheetml/2009/9/main" objectType="CheckBox" fmlaLink="D17" lockText="1" noThreeD="1"/>
</file>

<file path=xl/ctrlProps/ctrlProp19.xml><?xml version="1.0" encoding="utf-8"?>
<formControlPr xmlns="http://schemas.microsoft.com/office/spreadsheetml/2009/9/main" objectType="CheckBox" checked="Checked" fmlaLink="D18" lockText="1" noThreeD="1"/>
</file>

<file path=xl/ctrlProps/ctrlProp2.xml><?xml version="1.0" encoding="utf-8"?>
<formControlPr xmlns="http://schemas.microsoft.com/office/spreadsheetml/2009/9/main" objectType="CheckBox" checked="Checked" fmlaLink="D4" lockText="1" noThreeD="1"/>
</file>

<file path=xl/ctrlProps/ctrlProp20.xml><?xml version="1.0" encoding="utf-8"?>
<formControlPr xmlns="http://schemas.microsoft.com/office/spreadsheetml/2009/9/main" objectType="CheckBox" fmlaLink="D16" lockText="1" noThreeD="1"/>
</file>

<file path=xl/ctrlProps/ctrlProp21.xml><?xml version="1.0" encoding="utf-8"?>
<formControlPr xmlns="http://schemas.microsoft.com/office/spreadsheetml/2009/9/main" objectType="CheckBox" fmlaLink="D26" lockText="1" noThreeD="1"/>
</file>

<file path=xl/ctrlProps/ctrlProp22.xml><?xml version="1.0" encoding="utf-8"?>
<formControlPr xmlns="http://schemas.microsoft.com/office/spreadsheetml/2009/9/main" objectType="CheckBox" fmlaLink="D27" lockText="1" noThreeD="1"/>
</file>

<file path=xl/ctrlProps/ctrlProp23.xml><?xml version="1.0" encoding="utf-8"?>
<formControlPr xmlns="http://schemas.microsoft.com/office/spreadsheetml/2009/9/main" objectType="CheckBox" fmlaLink="D28" lockText="1" noThreeD="1"/>
</file>

<file path=xl/ctrlProps/ctrlProp24.xml><?xml version="1.0" encoding="utf-8"?>
<formControlPr xmlns="http://schemas.microsoft.com/office/spreadsheetml/2009/9/main" objectType="CheckBox" fmlaLink="D25" lockText="1" noThreeD="1"/>
</file>

<file path=xl/ctrlProps/ctrlProp25.xml><?xml version="1.0" encoding="utf-8"?>
<formControlPr xmlns="http://schemas.microsoft.com/office/spreadsheetml/2009/9/main" objectType="CheckBox" fmlaLink="D29" lockText="1" noThreeD="1"/>
</file>

<file path=xl/ctrlProps/ctrlProp26.xml><?xml version="1.0" encoding="utf-8"?>
<formControlPr xmlns="http://schemas.microsoft.com/office/spreadsheetml/2009/9/main" objectType="CheckBox" fmlaLink="D30" lockText="1" noThreeD="1"/>
</file>

<file path=xl/ctrlProps/ctrlProp27.xml><?xml version="1.0" encoding="utf-8"?>
<formControlPr xmlns="http://schemas.microsoft.com/office/spreadsheetml/2009/9/main" objectType="CheckBox" fmlaLink="D23" lockText="1" noThreeD="1"/>
</file>

<file path=xl/ctrlProps/ctrlProp28.xml><?xml version="1.0" encoding="utf-8"?>
<formControlPr xmlns="http://schemas.microsoft.com/office/spreadsheetml/2009/9/main" objectType="CheckBox" fmlaLink="D24" lockText="1" noThreeD="1"/>
</file>

<file path=xl/ctrlProps/ctrlProp29.xml><?xml version="1.0" encoding="utf-8"?>
<formControlPr xmlns="http://schemas.microsoft.com/office/spreadsheetml/2009/9/main" objectType="CheckBox" fmlaLink="D31" lockText="1" noThreeD="1"/>
</file>

<file path=xl/ctrlProps/ctrlProp3.xml><?xml version="1.0" encoding="utf-8"?>
<formControlPr xmlns="http://schemas.microsoft.com/office/spreadsheetml/2009/9/main" objectType="CheckBox" checked="Checked" fmlaLink="D5" lockText="1" noThreeD="1"/>
</file>

<file path=xl/ctrlProps/ctrlProp30.xml><?xml version="1.0" encoding="utf-8"?>
<formControlPr xmlns="http://schemas.microsoft.com/office/spreadsheetml/2009/9/main" objectType="CheckBox" fmlaLink="D32" lockText="1" noThreeD="1"/>
</file>

<file path=xl/ctrlProps/ctrlProp4.xml><?xml version="1.0" encoding="utf-8"?>
<formControlPr xmlns="http://schemas.microsoft.com/office/spreadsheetml/2009/9/main" objectType="CheckBox" fmlaLink="D10" lockText="1" noThreeD="1"/>
</file>

<file path=xl/ctrlProps/ctrlProp5.xml><?xml version="1.0" encoding="utf-8"?>
<formControlPr xmlns="http://schemas.microsoft.com/office/spreadsheetml/2009/9/main" objectType="CheckBox" checked="Checked" fmlaLink="D11" lockText="1" noThreeD="1"/>
</file>

<file path=xl/ctrlProps/ctrlProp6.xml><?xml version="1.0" encoding="utf-8"?>
<formControlPr xmlns="http://schemas.microsoft.com/office/spreadsheetml/2009/9/main" objectType="CheckBox" fmlaLink="D12" lockText="1" noThreeD="1"/>
</file>

<file path=xl/ctrlProps/ctrlProp7.xml><?xml version="1.0" encoding="utf-8"?>
<formControlPr xmlns="http://schemas.microsoft.com/office/spreadsheetml/2009/9/main" objectType="CheckBox" fmlaLink="D9" lockText="1" noThreeD="1"/>
</file>

<file path=xl/ctrlProps/ctrlProp8.xml><?xml version="1.0" encoding="utf-8"?>
<formControlPr xmlns="http://schemas.microsoft.com/office/spreadsheetml/2009/9/main" objectType="CheckBox" fmlaLink="D7" lockText="1" noThreeD="1"/>
</file>

<file path=xl/ctrlProps/ctrlProp9.xml><?xml version="1.0" encoding="utf-8"?>
<formControlPr xmlns="http://schemas.microsoft.com/office/spreadsheetml/2009/9/main" objectType="CheckBox" checked="Checked" fmlaLink="D8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15</xdr:row>
      <xdr:rowOff>57151</xdr:rowOff>
    </xdr:to>
    <xdr:pic>
      <xdr:nvPicPr>
        <xdr:cNvPr id="2" name="Picture 2" descr="LOGO_G-INFO.png">
          <a:extLst>
            <a:ext uri="{FF2B5EF4-FFF2-40B4-BE49-F238E27FC236}">
              <a16:creationId xmlns:a16="http://schemas.microsoft.com/office/drawing/2014/main" id="{5BF2593B-374C-4BE6-9F2A-C80248503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6725" y="828676"/>
          <a:ext cx="2428166" cy="1695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</xdr:row>
          <xdr:rowOff>19050</xdr:rowOff>
        </xdr:from>
        <xdr:to>
          <xdr:col>3</xdr:col>
          <xdr:colOff>400050</xdr:colOff>
          <xdr:row>2</xdr:row>
          <xdr:rowOff>180975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</xdr:row>
          <xdr:rowOff>28575</xdr:rowOff>
        </xdr:from>
        <xdr:to>
          <xdr:col>3</xdr:col>
          <xdr:colOff>400050</xdr:colOff>
          <xdr:row>4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28575</xdr:rowOff>
        </xdr:from>
        <xdr:to>
          <xdr:col>3</xdr:col>
          <xdr:colOff>400050</xdr:colOff>
          <xdr:row>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28575</xdr:rowOff>
        </xdr:from>
        <xdr:to>
          <xdr:col>3</xdr:col>
          <xdr:colOff>438150</xdr:colOff>
          <xdr:row>9</xdr:row>
          <xdr:rowOff>180975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438150</xdr:colOff>
          <xdr:row>10</xdr:row>
          <xdr:rowOff>171450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438150</xdr:colOff>
          <xdr:row>11</xdr:row>
          <xdr:rowOff>171450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28575</xdr:rowOff>
        </xdr:from>
        <xdr:to>
          <xdr:col>3</xdr:col>
          <xdr:colOff>438150</xdr:colOff>
          <xdr:row>8</xdr:row>
          <xdr:rowOff>180975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38100</xdr:rowOff>
        </xdr:from>
        <xdr:to>
          <xdr:col>3</xdr:col>
          <xdr:colOff>438150</xdr:colOff>
          <xdr:row>7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28575</xdr:rowOff>
        </xdr:from>
        <xdr:to>
          <xdr:col>3</xdr:col>
          <xdr:colOff>438150</xdr:colOff>
          <xdr:row>7</xdr:row>
          <xdr:rowOff>180975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38100</xdr:rowOff>
        </xdr:from>
        <xdr:to>
          <xdr:col>3</xdr:col>
          <xdr:colOff>428625</xdr:colOff>
          <xdr:row>6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409575</xdr:colOff>
          <xdr:row>12</xdr:row>
          <xdr:rowOff>180975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409575</xdr:colOff>
          <xdr:row>13</xdr:row>
          <xdr:rowOff>180975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28575</xdr:rowOff>
        </xdr:from>
        <xdr:to>
          <xdr:col>3</xdr:col>
          <xdr:colOff>409575</xdr:colOff>
          <xdr:row>15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28575</xdr:rowOff>
        </xdr:from>
        <xdr:to>
          <xdr:col>3</xdr:col>
          <xdr:colOff>438150</xdr:colOff>
          <xdr:row>19</xdr:row>
          <xdr:rowOff>180975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28575</xdr:rowOff>
        </xdr:from>
        <xdr:to>
          <xdr:col>3</xdr:col>
          <xdr:colOff>438150</xdr:colOff>
          <xdr:row>20</xdr:row>
          <xdr:rowOff>180975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438150</xdr:colOff>
          <xdr:row>21</xdr:row>
          <xdr:rowOff>171450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28575</xdr:rowOff>
        </xdr:from>
        <xdr:to>
          <xdr:col>3</xdr:col>
          <xdr:colOff>438150</xdr:colOff>
          <xdr:row>18</xdr:row>
          <xdr:rowOff>180975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38100</xdr:rowOff>
        </xdr:from>
        <xdr:to>
          <xdr:col>3</xdr:col>
          <xdr:colOff>438150</xdr:colOff>
          <xdr:row>17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38100</xdr:rowOff>
        </xdr:from>
        <xdr:to>
          <xdr:col>3</xdr:col>
          <xdr:colOff>438150</xdr:colOff>
          <xdr:row>18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38100</xdr:rowOff>
        </xdr:from>
        <xdr:to>
          <xdr:col>3</xdr:col>
          <xdr:colOff>438150</xdr:colOff>
          <xdr:row>16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25</xdr:row>
          <xdr:rowOff>19050</xdr:rowOff>
        </xdr:from>
        <xdr:to>
          <xdr:col>3</xdr:col>
          <xdr:colOff>438150</xdr:colOff>
          <xdr:row>25</xdr:row>
          <xdr:rowOff>171450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26</xdr:row>
          <xdr:rowOff>19050</xdr:rowOff>
        </xdr:from>
        <xdr:to>
          <xdr:col>3</xdr:col>
          <xdr:colOff>438150</xdr:colOff>
          <xdr:row>26</xdr:row>
          <xdr:rowOff>171450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27</xdr:row>
          <xdr:rowOff>9525</xdr:rowOff>
        </xdr:from>
        <xdr:to>
          <xdr:col>3</xdr:col>
          <xdr:colOff>438150</xdr:colOff>
          <xdr:row>27</xdr:row>
          <xdr:rowOff>161925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24</xdr:row>
          <xdr:rowOff>19050</xdr:rowOff>
        </xdr:from>
        <xdr:to>
          <xdr:col>3</xdr:col>
          <xdr:colOff>438150</xdr:colOff>
          <xdr:row>24</xdr:row>
          <xdr:rowOff>171450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28</xdr:row>
          <xdr:rowOff>9525</xdr:rowOff>
        </xdr:from>
        <xdr:to>
          <xdr:col>3</xdr:col>
          <xdr:colOff>438150</xdr:colOff>
          <xdr:row>28</xdr:row>
          <xdr:rowOff>171450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19050</xdr:rowOff>
        </xdr:from>
        <xdr:to>
          <xdr:col>3</xdr:col>
          <xdr:colOff>438150</xdr:colOff>
          <xdr:row>29</xdr:row>
          <xdr:rowOff>171450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19050</xdr:rowOff>
        </xdr:from>
        <xdr:to>
          <xdr:col>3</xdr:col>
          <xdr:colOff>438150</xdr:colOff>
          <xdr:row>22</xdr:row>
          <xdr:rowOff>180975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438150</xdr:colOff>
          <xdr:row>23</xdr:row>
          <xdr:rowOff>180975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30</xdr:row>
          <xdr:rowOff>9525</xdr:rowOff>
        </xdr:from>
        <xdr:to>
          <xdr:col>3</xdr:col>
          <xdr:colOff>438150</xdr:colOff>
          <xdr:row>30</xdr:row>
          <xdr:rowOff>171450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31</xdr:row>
          <xdr:rowOff>19050</xdr:rowOff>
        </xdr:from>
        <xdr:to>
          <xdr:col>3</xdr:col>
          <xdr:colOff>438150</xdr:colOff>
          <xdr:row>31</xdr:row>
          <xdr:rowOff>171450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0</xdr:colOff>
      <xdr:row>14</xdr:row>
      <xdr:rowOff>0</xdr:rowOff>
    </xdr:from>
    <xdr:to>
      <xdr:col>11</xdr:col>
      <xdr:colOff>514350</xdr:colOff>
      <xdr:row>18</xdr:row>
      <xdr:rowOff>190499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Selectie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lecti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38525" y="2667000"/>
              <a:ext cx="2247900" cy="95249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l-NL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. Verbruggen" refreshedDate="45016.582735648146" missingItemsLimit="0" createdVersion="6" refreshedVersion="6" minRefreshableVersion="3" recordCount="30" xr:uid="{F0899095-37E6-44B4-BAFA-A678A7A16230}">
  <cacheSource type="worksheet">
    <worksheetSource name="Tabel1"/>
  </cacheSource>
  <cacheFields count="6">
    <cacheField name="Nr" numFmtId="0">
      <sharedItems containsSemiMixedTypes="0" containsString="0" containsNumber="1" containsInteger="1" minValue="1" maxValue="30" count="3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</sharedItems>
    </cacheField>
    <cacheField name="Naam" numFmtId="0">
      <sharedItems containsBlank="1" count="14">
        <s v="Harm"/>
        <s v="Linda"/>
        <s v="Carlos"/>
        <s v="Andres"/>
        <s v="Marina"/>
        <s v="Colin"/>
        <s v="Mark"/>
        <s v="Janice"/>
        <s v="Justo"/>
        <s v="Alan"/>
        <s v="Neil"/>
        <s v="Margaret"/>
        <s v="Fernando"/>
        <m/>
      </sharedItems>
    </cacheField>
    <cacheField name="Selectie" numFmtId="0">
      <sharedItems count="2">
        <b v="1"/>
        <b v="0"/>
      </sharedItems>
    </cacheField>
    <cacheField name="Hulp1" numFmtId="0">
      <sharedItems containsSemiMixedTypes="0" containsString="0" containsNumber="1" containsInteger="1" minValue="1" maxValue="9"/>
    </cacheField>
    <cacheField name="Hulp2" numFmtId="0">
      <sharedItems containsSemiMixedTypes="0" containsString="0" containsNumber="1" containsInteger="1" minValue="1" maxValue="9"/>
    </cacheField>
    <cacheField name="Hulp3" numFmtId="0">
      <sharedItems containsSemiMixedTypes="0" containsString="0" containsNumber="1" containsInteger="1" minValue="1" maxValue="9"/>
    </cacheField>
  </cacheFields>
  <extLst>
    <ext xmlns:x14="http://schemas.microsoft.com/office/spreadsheetml/2009/9/main" uri="{725AE2AE-9491-48be-B2B4-4EB974FC3084}">
      <x14:pivotCacheDefinition pivotCacheId="78796729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x v="0"/>
    <x v="0"/>
    <x v="0"/>
    <n v="1"/>
    <n v="1"/>
    <n v="1"/>
  </r>
  <r>
    <x v="1"/>
    <x v="1"/>
    <x v="0"/>
    <n v="2"/>
    <n v="2"/>
    <n v="2"/>
  </r>
  <r>
    <x v="2"/>
    <x v="2"/>
    <x v="0"/>
    <n v="3"/>
    <n v="3"/>
    <n v="3"/>
  </r>
  <r>
    <x v="3"/>
    <x v="3"/>
    <x v="0"/>
    <n v="4"/>
    <n v="4"/>
    <n v="4"/>
  </r>
  <r>
    <x v="4"/>
    <x v="4"/>
    <x v="1"/>
    <n v="4"/>
    <n v="4"/>
    <n v="4"/>
  </r>
  <r>
    <x v="5"/>
    <x v="5"/>
    <x v="0"/>
    <n v="5"/>
    <n v="5"/>
    <n v="5"/>
  </r>
  <r>
    <x v="6"/>
    <x v="6"/>
    <x v="1"/>
    <n v="5"/>
    <n v="5"/>
    <n v="5"/>
  </r>
  <r>
    <x v="7"/>
    <x v="7"/>
    <x v="1"/>
    <n v="5"/>
    <n v="5"/>
    <n v="5"/>
  </r>
  <r>
    <x v="8"/>
    <x v="8"/>
    <x v="0"/>
    <n v="6"/>
    <n v="6"/>
    <n v="6"/>
  </r>
  <r>
    <x v="9"/>
    <x v="9"/>
    <x v="1"/>
    <n v="6"/>
    <n v="6"/>
    <n v="6"/>
  </r>
  <r>
    <x v="10"/>
    <x v="10"/>
    <x v="1"/>
    <n v="6"/>
    <n v="6"/>
    <n v="6"/>
  </r>
  <r>
    <x v="11"/>
    <x v="11"/>
    <x v="0"/>
    <n v="7"/>
    <n v="7"/>
    <n v="7"/>
  </r>
  <r>
    <x v="12"/>
    <x v="12"/>
    <x v="0"/>
    <n v="8"/>
    <n v="8"/>
    <n v="8"/>
  </r>
  <r>
    <x v="13"/>
    <x v="13"/>
    <x v="1"/>
    <n v="8"/>
    <n v="8"/>
    <n v="8"/>
  </r>
  <r>
    <x v="14"/>
    <x v="13"/>
    <x v="1"/>
    <n v="8"/>
    <n v="8"/>
    <n v="8"/>
  </r>
  <r>
    <x v="15"/>
    <x v="13"/>
    <x v="0"/>
    <n v="9"/>
    <n v="9"/>
    <n v="9"/>
  </r>
  <r>
    <x v="16"/>
    <x v="13"/>
    <x v="1"/>
    <n v="9"/>
    <n v="9"/>
    <n v="9"/>
  </r>
  <r>
    <x v="17"/>
    <x v="13"/>
    <x v="1"/>
    <n v="9"/>
    <n v="9"/>
    <n v="9"/>
  </r>
  <r>
    <x v="18"/>
    <x v="13"/>
    <x v="1"/>
    <n v="9"/>
    <n v="9"/>
    <n v="9"/>
  </r>
  <r>
    <x v="19"/>
    <x v="13"/>
    <x v="1"/>
    <n v="9"/>
    <n v="9"/>
    <n v="9"/>
  </r>
  <r>
    <x v="20"/>
    <x v="13"/>
    <x v="1"/>
    <n v="9"/>
    <n v="9"/>
    <n v="9"/>
  </r>
  <r>
    <x v="21"/>
    <x v="13"/>
    <x v="1"/>
    <n v="9"/>
    <n v="9"/>
    <n v="9"/>
  </r>
  <r>
    <x v="22"/>
    <x v="13"/>
    <x v="1"/>
    <n v="9"/>
    <n v="9"/>
    <n v="9"/>
  </r>
  <r>
    <x v="23"/>
    <x v="13"/>
    <x v="1"/>
    <n v="9"/>
    <n v="9"/>
    <n v="9"/>
  </r>
  <r>
    <x v="24"/>
    <x v="13"/>
    <x v="1"/>
    <n v="9"/>
    <n v="9"/>
    <n v="9"/>
  </r>
  <r>
    <x v="25"/>
    <x v="13"/>
    <x v="1"/>
    <n v="9"/>
    <n v="9"/>
    <n v="9"/>
  </r>
  <r>
    <x v="26"/>
    <x v="13"/>
    <x v="1"/>
    <n v="9"/>
    <n v="9"/>
    <n v="9"/>
  </r>
  <r>
    <x v="27"/>
    <x v="13"/>
    <x v="1"/>
    <n v="9"/>
    <n v="9"/>
    <n v="9"/>
  </r>
  <r>
    <x v="28"/>
    <x v="13"/>
    <x v="1"/>
    <n v="9"/>
    <n v="9"/>
    <n v="9"/>
  </r>
  <r>
    <x v="29"/>
    <x v="13"/>
    <x v="1"/>
    <n v="9"/>
    <n v="9"/>
    <n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43D596-F088-4D7E-BC96-BC374C63F0C3}" name="Draaitabel2" cacheId="0" applyNumberFormats="0" applyBorderFormats="0" applyFontFormats="0" applyPatternFormats="0" applyAlignmentFormats="0" applyWidthHeightFormats="1" dataCaption="Waarden" updatedVersion="6" minRefreshableVersion="3" useAutoFormatting="1" rowGrandTotals="0" itemPrintTitles="1" createdVersion="6" indent="0" compact="0" compactData="0" multipleFieldFilters="0">
  <location ref="K2:L10" firstHeaderRow="1" firstDataRow="1" firstDataCol="2"/>
  <pivotFields count="6">
    <pivotField axis="axisRow" compact="0" outline="0" subtotalTop="0" showAll="0" defaultSubtota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</items>
    </pivotField>
    <pivotField axis="axisRow" compact="0" outline="0" subtotalTop="0" showAll="0" defaultSubtotal="0">
      <items count="14">
        <item x="9"/>
        <item x="3"/>
        <item x="2"/>
        <item x="5"/>
        <item x="12"/>
        <item x="0"/>
        <item x="7"/>
        <item x="8"/>
        <item x="1"/>
        <item x="11"/>
        <item x="4"/>
        <item x="6"/>
        <item x="10"/>
        <item h="1" x="13"/>
      </items>
    </pivotField>
    <pivotField compact="0" outline="0" subtotalTop="0" showAll="0" defaultSubtotal="0">
      <items count="2">
        <item h="1" x="1"/>
        <item x="0"/>
      </items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</pivotFields>
  <rowFields count="2">
    <field x="0"/>
    <field x="1"/>
  </rowFields>
  <rowItems count="8">
    <i>
      <x/>
      <x v="5"/>
    </i>
    <i>
      <x v="1"/>
      <x v="8"/>
    </i>
    <i>
      <x v="2"/>
      <x v="2"/>
    </i>
    <i>
      <x v="3"/>
      <x v="1"/>
    </i>
    <i>
      <x v="5"/>
      <x v="3"/>
    </i>
    <i>
      <x v="8"/>
      <x v="7"/>
    </i>
    <i>
      <x v="11"/>
      <x v="9"/>
    </i>
    <i>
      <x v="12"/>
      <x v="4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C90DD31-5516-4477-B1A1-034C620E3744}" name="Draaitabel1" cacheId="0" applyNumberFormats="0" applyBorderFormats="0" applyFontFormats="0" applyPatternFormats="0" applyAlignmentFormats="0" applyWidthHeightFormats="1" dataCaption="Waarden" updatedVersion="6" minRefreshableVersion="3" useAutoFormatting="1" rowGrandTotals="0" itemPrintTitles="1" createdVersion="6" indent="0" compact="0" compactData="0" multipleFieldFilters="0">
  <location ref="I2:I11" firstHeaderRow="1" firstDataRow="1" firstDataCol="1"/>
  <pivotFields count="6">
    <pivotField compact="0" outline="0" subtotalTop="0" showAll="0" defaultSubtotal="0"/>
    <pivotField axis="axisRow" compact="0" outline="0" subtotalTop="0" showAll="0" defaultSubtotal="0">
      <items count="14">
        <item x="9"/>
        <item x="3"/>
        <item x="2"/>
        <item x="5"/>
        <item x="12"/>
        <item x="0"/>
        <item x="7"/>
        <item x="8"/>
        <item x="1"/>
        <item x="11"/>
        <item x="4"/>
        <item x="6"/>
        <item x="10"/>
        <item x="13"/>
      </items>
    </pivotField>
    <pivotField compact="0" outline="0" subtotalTop="0" showAll="0" defaultSubtotal="0">
      <items count="2">
        <item h="1" x="1"/>
        <item x="0"/>
      </items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</pivotFields>
  <rowFields count="1">
    <field x="1"/>
  </rowFields>
  <rowItems count="9">
    <i>
      <x v="1"/>
    </i>
    <i>
      <x v="2"/>
    </i>
    <i>
      <x v="3"/>
    </i>
    <i>
      <x v="4"/>
    </i>
    <i>
      <x v="5"/>
    </i>
    <i>
      <x v="7"/>
    </i>
    <i>
      <x v="8"/>
    </i>
    <i>
      <x v="9"/>
    </i>
    <i>
      <x v="13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Selectie" xr10:uid="{705BF837-6CB9-42DD-96FA-A4A4B2B1EF54}" sourceName="Selectie">
  <pivotTables>
    <pivotTable tabId="1" name="Draaitabel1"/>
    <pivotTable tabId="1" name="Draaitabel2"/>
  </pivotTables>
  <data>
    <tabular pivotCacheId="787967297">
      <items count="2">
        <i x="1"/>
        <i x="0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Selectie" xr10:uid="{41535082-F0C6-487A-B9D3-98C8AFA73C92}" cache="Slicer_Selectie" caption="Selectie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6E15E7-9625-4FDB-8205-6DC12E747D1A}" name="Tabel1" displayName="Tabel1" ref="B2:G32" totalsRowShown="0">
  <autoFilter ref="B2:G32" xr:uid="{0AD660CA-1CBC-45F7-933A-3110BB3681E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CE0A26F0-0343-43B4-ACC7-03A0BACF199E}" name="Nr" dataDxfId="5"/>
    <tableColumn id="2" xr3:uid="{EA4D697C-F8B4-41BD-97A3-4526721E9C23}" name="Naam"/>
    <tableColumn id="3" xr3:uid="{70152B65-57D2-4F12-8054-8A2A56FDD676}" name="Selectie" dataDxfId="4"/>
    <tableColumn id="5" xr3:uid="{58F611F6-DF47-4D52-8464-4FFC665D6A1D}" name="Hulp" dataDxfId="3">
      <calculatedColumnFormula>E2+D3</calculatedColumnFormula>
    </tableColumn>
    <tableColumn id="4" xr3:uid="{182EDB4E-3738-480F-B9B6-C2FDDA8F5941}" name="Hulp2" dataDxfId="2">
      <calculatedColumnFormula>COUNTIF($D$3:D3,TRUE)</calculatedColumnFormula>
    </tableColumn>
    <tableColumn id="6" xr3:uid="{219EBF2D-4E42-4975-ACDE-391CFFA5F6FC}" name="Hulp3">
      <calculatedColumnFormula>SUMPRODUCT($D$3:D3*1)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27E5E42-DEF1-4C18-8341-816F3F538FB3}" name="Tabel2" displayName="Tabel2" ref="N2:O32" totalsRowShown="0">
  <autoFilter ref="N2:O32" xr:uid="{B9CE6BDC-4CC9-42F5-A323-3D417B6433C4}">
    <filterColumn colId="0" hiddenButton="1"/>
    <filterColumn colId="1" hiddenButton="1"/>
  </autoFilter>
  <tableColumns count="2">
    <tableColumn id="1" xr3:uid="{0E484035-E5B4-4692-8E89-2BEA663AB4A5}" name="Selectie" dataDxfId="1">
      <calculatedColumnFormula>IFERROR(INDEX($C$3:$C$32,MATCH(B3,$E$3:$E$32,0)),"")</calculatedColumnFormula>
    </tableColumn>
    <tableColumn id="2" xr3:uid="{EA6030BF-5FD7-4045-845C-635B90BA33A7}" name="Selectie2" dataDxfId="0">
      <calculatedColumnFormula>IFERROR(INDEX(C$3:C$32,_xlfn.AGGREGATE(15,6,(ROW($D$3:$D$32)-ROW($D$3)+ 1)/($D$3:$D$32 =TRUE),ROW($A1))), 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info.nl/?page_id=68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pivotTable" Target="../pivotTables/pivotTable2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ivotTable" Target="../pivotTables/pivotTable1.xm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microsoft.com/office/2007/relationships/slicer" Target="../slicers/slicer1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table" Target="../tables/table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table" Target="../tables/table1.xml"/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3DD7D-BB26-45EF-AFFB-9E142AA1775A}">
  <sheetPr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12.75" customHeight="1" zeroHeight="1" x14ac:dyDescent="0.2"/>
  <cols>
    <col min="1" max="1" width="1.140625" style="13" customWidth="1"/>
    <col min="2" max="3" width="8.7109375" style="13" customWidth="1"/>
    <col min="4" max="4" width="2.7109375" style="13" customWidth="1"/>
    <col min="5" max="13" width="8.7109375" style="13" customWidth="1"/>
    <col min="14" max="14" width="5.7109375" style="30" customWidth="1"/>
    <col min="15" max="15" width="10.28515625" style="13" customWidth="1"/>
    <col min="16" max="16" width="2.7109375" style="13" customWidth="1"/>
    <col min="17" max="26" width="9.140625" style="13" customWidth="1"/>
    <col min="27" max="16384" width="9.140625" style="13" hidden="1"/>
  </cols>
  <sheetData>
    <row r="1" spans="1:44" ht="7.15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</row>
    <row r="2" spans="1:44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2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</row>
    <row r="3" spans="1:44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</row>
    <row r="4" spans="1:44" ht="13.5" thickBot="1" x14ac:dyDescent="0.25">
      <c r="A4" s="11"/>
      <c r="B4" s="11"/>
      <c r="C4" s="11"/>
      <c r="D4" s="14"/>
      <c r="E4" s="14"/>
      <c r="F4" s="14"/>
      <c r="G4" s="14"/>
      <c r="H4" s="14"/>
      <c r="I4" s="14"/>
      <c r="J4" s="14"/>
      <c r="K4" s="14"/>
      <c r="L4" s="14"/>
      <c r="M4" s="14"/>
      <c r="N4" s="15"/>
      <c r="O4" s="14"/>
      <c r="P4" s="1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44" ht="13.5" thickTop="1" x14ac:dyDescent="0.2">
      <c r="A5" s="11"/>
      <c r="B5" s="11"/>
      <c r="C5" s="11"/>
      <c r="D5" s="14"/>
      <c r="E5" s="16"/>
      <c r="F5" s="17"/>
      <c r="G5" s="17"/>
      <c r="H5" s="17"/>
      <c r="I5" s="17"/>
      <c r="J5" s="17"/>
      <c r="K5" s="17"/>
      <c r="L5" s="17"/>
      <c r="M5" s="17"/>
      <c r="N5" s="17"/>
      <c r="O5" s="18"/>
      <c r="P5" s="14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</row>
    <row r="6" spans="1:44" ht="20.25" x14ac:dyDescent="0.3">
      <c r="A6" s="11"/>
      <c r="B6" s="11"/>
      <c r="C6" s="11"/>
      <c r="D6" s="14"/>
      <c r="E6" s="19"/>
      <c r="F6" s="20"/>
      <c r="G6" s="15"/>
      <c r="H6" s="15"/>
      <c r="I6" s="15"/>
      <c r="J6" s="15"/>
      <c r="K6" s="15"/>
      <c r="L6" s="15"/>
      <c r="M6" s="15"/>
      <c r="N6" s="15"/>
      <c r="O6" s="21"/>
      <c r="P6" s="14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44" x14ac:dyDescent="0.2">
      <c r="A7" s="11"/>
      <c r="B7" s="11"/>
      <c r="C7" s="11"/>
      <c r="D7" s="14"/>
      <c r="E7" s="19"/>
      <c r="F7" s="15"/>
      <c r="G7" s="15"/>
      <c r="H7" s="15"/>
      <c r="I7" s="15"/>
      <c r="J7" s="15"/>
      <c r="K7" s="15"/>
      <c r="L7" s="15"/>
      <c r="M7" s="15"/>
      <c r="N7" s="15"/>
      <c r="O7" s="21"/>
      <c r="P7" s="14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</row>
    <row r="8" spans="1:44" x14ac:dyDescent="0.2">
      <c r="A8" s="11"/>
      <c r="B8" s="11"/>
      <c r="C8" s="11"/>
      <c r="D8" s="14"/>
      <c r="E8" s="19"/>
      <c r="F8" s="15"/>
      <c r="G8" s="15"/>
      <c r="H8" s="15"/>
      <c r="I8" s="15"/>
      <c r="J8" s="15"/>
      <c r="K8" s="15"/>
      <c r="L8" s="15"/>
      <c r="M8" s="15"/>
      <c r="N8" s="15"/>
      <c r="O8" s="21"/>
      <c r="P8" s="14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</row>
    <row r="9" spans="1:44" x14ac:dyDescent="0.2">
      <c r="A9" s="11"/>
      <c r="B9" s="11"/>
      <c r="C9" s="11"/>
      <c r="D9" s="14"/>
      <c r="E9" s="19"/>
      <c r="F9" s="15"/>
      <c r="G9" s="15"/>
      <c r="H9" s="15"/>
      <c r="I9" s="15"/>
      <c r="J9" s="15"/>
      <c r="K9" s="15"/>
      <c r="L9" s="15"/>
      <c r="M9" s="15"/>
      <c r="N9" s="15"/>
      <c r="O9" s="21"/>
      <c r="P9" s="14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</row>
    <row r="10" spans="1:44" x14ac:dyDescent="0.2">
      <c r="A10" s="11"/>
      <c r="B10" s="11"/>
      <c r="C10" s="11"/>
      <c r="D10" s="14"/>
      <c r="E10" s="19"/>
      <c r="F10" s="15"/>
      <c r="G10" s="15"/>
      <c r="H10" s="15"/>
      <c r="I10" s="15"/>
      <c r="J10" s="15"/>
      <c r="K10" s="15"/>
      <c r="L10" s="15"/>
      <c r="M10" s="15"/>
      <c r="N10" s="15"/>
      <c r="O10" s="21"/>
      <c r="P10" s="14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</row>
    <row r="11" spans="1:44" x14ac:dyDescent="0.2">
      <c r="A11" s="11"/>
      <c r="B11" s="11"/>
      <c r="C11" s="11"/>
      <c r="D11" s="14"/>
      <c r="E11" s="19"/>
      <c r="F11" s="15"/>
      <c r="G11" s="15"/>
      <c r="H11" s="15"/>
      <c r="I11" s="15"/>
      <c r="J11" s="15"/>
      <c r="K11" s="15"/>
      <c r="L11" s="15"/>
      <c r="M11" s="15"/>
      <c r="N11" s="15"/>
      <c r="O11" s="21"/>
      <c r="P11" s="14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</row>
    <row r="12" spans="1:44" x14ac:dyDescent="0.2">
      <c r="A12" s="11"/>
      <c r="B12" s="11"/>
      <c r="C12" s="11"/>
      <c r="D12" s="14"/>
      <c r="E12" s="19"/>
      <c r="F12" s="15"/>
      <c r="G12" s="15"/>
      <c r="H12" s="15"/>
      <c r="I12" s="15"/>
      <c r="J12" s="15"/>
      <c r="K12" s="15"/>
      <c r="L12" s="15"/>
      <c r="M12" s="15"/>
      <c r="N12" s="15"/>
      <c r="O12" s="21"/>
      <c r="P12" s="14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</row>
    <row r="13" spans="1:44" x14ac:dyDescent="0.2">
      <c r="A13" s="11"/>
      <c r="B13" s="11"/>
      <c r="C13" s="11"/>
      <c r="D13" s="14"/>
      <c r="E13" s="19"/>
      <c r="F13" s="15"/>
      <c r="G13" s="15"/>
      <c r="H13" s="15"/>
      <c r="I13" s="15"/>
      <c r="J13" s="15"/>
      <c r="K13" s="15"/>
      <c r="L13" s="15"/>
      <c r="M13" s="15"/>
      <c r="N13" s="15"/>
      <c r="O13" s="21"/>
      <c r="P13" s="14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</row>
    <row r="14" spans="1:44" x14ac:dyDescent="0.2">
      <c r="A14" s="11"/>
      <c r="B14" s="11"/>
      <c r="C14" s="11"/>
      <c r="D14" s="14"/>
      <c r="E14" s="19"/>
      <c r="F14" s="15"/>
      <c r="G14" s="15"/>
      <c r="H14" s="15"/>
      <c r="I14" s="15"/>
      <c r="J14" s="15"/>
      <c r="K14" s="15"/>
      <c r="L14" s="15"/>
      <c r="M14" s="15"/>
      <c r="N14" s="15"/>
      <c r="O14" s="21"/>
      <c r="P14" s="14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</row>
    <row r="15" spans="1:44" x14ac:dyDescent="0.2">
      <c r="A15" s="11"/>
      <c r="B15" s="11"/>
      <c r="C15" s="11"/>
      <c r="D15" s="14"/>
      <c r="E15" s="19"/>
      <c r="F15" s="15"/>
      <c r="G15" s="15"/>
      <c r="H15" s="15"/>
      <c r="I15" s="15"/>
      <c r="J15" s="15"/>
      <c r="K15" s="15"/>
      <c r="L15" s="15"/>
      <c r="M15" s="15"/>
      <c r="N15" s="15"/>
      <c r="O15" s="21"/>
      <c r="P15" s="14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</row>
    <row r="16" spans="1:44" x14ac:dyDescent="0.2">
      <c r="A16" s="11"/>
      <c r="B16" s="11"/>
      <c r="C16" s="11"/>
      <c r="D16" s="14"/>
      <c r="E16" s="19"/>
      <c r="F16" s="15"/>
      <c r="G16" s="15"/>
      <c r="H16" s="15"/>
      <c r="I16" s="15"/>
      <c r="J16" s="15"/>
      <c r="K16" s="15"/>
      <c r="L16" s="15"/>
      <c r="M16" s="15"/>
      <c r="N16" s="15"/>
      <c r="O16" s="21"/>
      <c r="P16" s="14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</row>
    <row r="17" spans="1:44" x14ac:dyDescent="0.2">
      <c r="A17" s="11"/>
      <c r="B17" s="11"/>
      <c r="C17" s="11"/>
      <c r="D17" s="14"/>
      <c r="E17" s="19"/>
      <c r="F17" s="15"/>
      <c r="G17" s="15"/>
      <c r="H17" s="15"/>
      <c r="I17" s="15"/>
      <c r="J17" s="15"/>
      <c r="K17" s="15"/>
      <c r="L17" s="15"/>
      <c r="M17" s="15"/>
      <c r="N17" s="15"/>
      <c r="O17" s="21"/>
      <c r="P17" s="14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</row>
    <row r="18" spans="1:44" ht="37.5" x14ac:dyDescent="0.5">
      <c r="A18" s="11"/>
      <c r="B18" s="11"/>
      <c r="C18" s="11"/>
      <c r="D18" s="14"/>
      <c r="E18" s="19"/>
      <c r="F18" s="15"/>
      <c r="G18" s="15"/>
      <c r="H18" s="15"/>
      <c r="I18" s="15"/>
      <c r="J18" s="15"/>
      <c r="K18" s="15"/>
      <c r="L18" s="15"/>
      <c r="M18" s="15"/>
      <c r="N18" s="22"/>
      <c r="O18" s="21"/>
      <c r="P18" s="14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</row>
    <row r="19" spans="1:44" x14ac:dyDescent="0.2">
      <c r="A19" s="11"/>
      <c r="B19" s="11"/>
      <c r="C19" s="11"/>
      <c r="D19" s="14"/>
      <c r="E19" s="19"/>
      <c r="F19" s="15"/>
      <c r="G19" s="15"/>
      <c r="H19" s="15"/>
      <c r="I19" s="15"/>
      <c r="J19" s="15"/>
      <c r="K19" s="15"/>
      <c r="L19" s="15"/>
      <c r="M19" s="15"/>
      <c r="N19" s="15"/>
      <c r="O19" s="21"/>
      <c r="P19" s="14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</row>
    <row r="20" spans="1:44" x14ac:dyDescent="0.2">
      <c r="A20" s="11"/>
      <c r="B20" s="11"/>
      <c r="C20" s="11"/>
      <c r="D20" s="14"/>
      <c r="E20" s="19"/>
      <c r="F20" s="15"/>
      <c r="G20" s="15"/>
      <c r="H20" s="15"/>
      <c r="I20" s="15"/>
      <c r="J20" s="15"/>
      <c r="K20" s="15"/>
      <c r="L20" s="15"/>
      <c r="M20" s="15"/>
      <c r="N20" s="15"/>
      <c r="O20" s="21"/>
      <c r="P20" s="14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</row>
    <row r="21" spans="1:44" x14ac:dyDescent="0.2">
      <c r="A21" s="11"/>
      <c r="B21" s="11"/>
      <c r="C21" s="11"/>
      <c r="D21" s="14"/>
      <c r="E21" s="19"/>
      <c r="F21" s="15"/>
      <c r="G21" s="15"/>
      <c r="H21" s="15"/>
      <c r="I21" s="15"/>
      <c r="J21" s="15"/>
      <c r="K21" s="15"/>
      <c r="L21" s="15"/>
      <c r="M21" s="15"/>
      <c r="N21" s="15"/>
      <c r="O21" s="21"/>
      <c r="P21" s="14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</row>
    <row r="22" spans="1:44" x14ac:dyDescent="0.2">
      <c r="A22" s="11"/>
      <c r="B22" s="11"/>
      <c r="C22" s="11"/>
      <c r="D22" s="14"/>
      <c r="E22" s="19"/>
      <c r="F22" s="15"/>
      <c r="G22" s="15"/>
      <c r="H22" s="15"/>
      <c r="I22" s="15"/>
      <c r="J22" s="15"/>
      <c r="K22" s="15"/>
      <c r="L22" s="15"/>
      <c r="M22" s="15"/>
      <c r="N22" s="15"/>
      <c r="O22" s="21"/>
      <c r="P22" s="14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</row>
    <row r="23" spans="1:44" x14ac:dyDescent="0.2">
      <c r="A23" s="11"/>
      <c r="B23" s="11"/>
      <c r="C23" s="11"/>
      <c r="D23" s="14"/>
      <c r="E23" s="19"/>
      <c r="F23" s="15"/>
      <c r="G23" s="15"/>
      <c r="H23" s="15"/>
      <c r="I23" s="15"/>
      <c r="J23" s="15"/>
      <c r="K23" s="15"/>
      <c r="L23" s="15"/>
      <c r="M23" s="15"/>
      <c r="N23" s="15"/>
      <c r="O23" s="21"/>
      <c r="P23" s="14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</row>
    <row r="24" spans="1:44" ht="23.25" x14ac:dyDescent="0.35">
      <c r="A24" s="11"/>
      <c r="B24" s="11"/>
      <c r="C24" s="11"/>
      <c r="D24" s="14"/>
      <c r="E24" s="19"/>
      <c r="F24" s="15"/>
      <c r="G24" s="15"/>
      <c r="H24" s="15"/>
      <c r="I24" s="15"/>
      <c r="J24" s="15"/>
      <c r="K24" s="15"/>
      <c r="L24" s="15"/>
      <c r="M24" s="15"/>
      <c r="N24" s="23" t="s">
        <v>24</v>
      </c>
      <c r="O24" s="21"/>
      <c r="P24" s="14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</row>
    <row r="25" spans="1:44" x14ac:dyDescent="0.2">
      <c r="A25" s="11"/>
      <c r="B25" s="11"/>
      <c r="C25" s="11"/>
      <c r="D25" s="14"/>
      <c r="E25" s="19"/>
      <c r="F25" s="15"/>
      <c r="G25" s="15"/>
      <c r="H25" s="15"/>
      <c r="I25" s="15"/>
      <c r="J25" s="15"/>
      <c r="K25" s="15"/>
      <c r="L25" s="15"/>
      <c r="M25" s="15"/>
      <c r="N25" s="15"/>
      <c r="O25" s="21"/>
      <c r="P25" s="14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</row>
    <row r="26" spans="1:44" x14ac:dyDescent="0.2">
      <c r="A26" s="11"/>
      <c r="B26" s="11"/>
      <c r="C26" s="11"/>
      <c r="D26" s="14"/>
      <c r="E26" s="19"/>
      <c r="F26" s="15"/>
      <c r="G26" s="15"/>
      <c r="H26" s="15"/>
      <c r="I26" s="15"/>
      <c r="J26" s="15"/>
      <c r="K26" s="15"/>
      <c r="L26" s="15"/>
      <c r="M26" s="15"/>
      <c r="N26" s="15"/>
      <c r="O26" s="21"/>
      <c r="P26" s="14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</row>
    <row r="27" spans="1:44" x14ac:dyDescent="0.2">
      <c r="A27" s="11"/>
      <c r="B27" s="11"/>
      <c r="C27" s="11"/>
      <c r="D27" s="14"/>
      <c r="E27" s="19"/>
      <c r="F27" s="15"/>
      <c r="G27" s="15"/>
      <c r="H27" s="15"/>
      <c r="I27" s="15"/>
      <c r="J27" s="15"/>
      <c r="K27" s="15"/>
      <c r="L27" s="15"/>
      <c r="M27" s="15"/>
      <c r="N27" s="15"/>
      <c r="O27" s="21"/>
      <c r="P27" s="14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</row>
    <row r="28" spans="1:44" x14ac:dyDescent="0.2">
      <c r="A28" s="11"/>
      <c r="B28" s="11"/>
      <c r="C28" s="11"/>
      <c r="D28" s="14"/>
      <c r="E28" s="19"/>
      <c r="F28" s="15"/>
      <c r="G28" s="15"/>
      <c r="H28" s="15"/>
      <c r="I28" s="15"/>
      <c r="J28" s="15"/>
      <c r="K28" s="15"/>
      <c r="L28" s="15"/>
      <c r="M28" s="15"/>
      <c r="N28" s="15"/>
      <c r="O28" s="21"/>
      <c r="P28" s="14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</row>
    <row r="29" spans="1:44" x14ac:dyDescent="0.2">
      <c r="A29" s="11"/>
      <c r="B29" s="11"/>
      <c r="C29" s="11"/>
      <c r="D29" s="14"/>
      <c r="E29" s="19"/>
      <c r="F29" s="15"/>
      <c r="G29" s="15"/>
      <c r="H29" s="15"/>
      <c r="I29" s="15"/>
      <c r="J29" s="15"/>
      <c r="K29" s="15"/>
      <c r="L29" s="15"/>
      <c r="M29" s="15"/>
      <c r="N29" s="15"/>
      <c r="O29" s="21"/>
      <c r="P29" s="14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</row>
    <row r="30" spans="1:44" x14ac:dyDescent="0.2">
      <c r="A30" s="11"/>
      <c r="B30" s="11"/>
      <c r="C30" s="11"/>
      <c r="D30" s="14"/>
      <c r="E30" s="19"/>
      <c r="F30" s="15"/>
      <c r="G30" s="15"/>
      <c r="H30" s="15"/>
      <c r="I30" s="15"/>
      <c r="J30" s="15"/>
      <c r="K30" s="15"/>
      <c r="L30" s="15"/>
      <c r="M30" s="15"/>
      <c r="N30" s="15"/>
      <c r="O30" s="21"/>
      <c r="P30" s="14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</row>
    <row r="31" spans="1:44" x14ac:dyDescent="0.2">
      <c r="A31" s="11"/>
      <c r="B31" s="11"/>
      <c r="C31" s="11"/>
      <c r="D31" s="14"/>
      <c r="E31" s="19"/>
      <c r="F31" s="15"/>
      <c r="G31" s="15"/>
      <c r="H31" s="15"/>
      <c r="I31" s="15"/>
      <c r="J31" s="15"/>
      <c r="K31" s="15"/>
      <c r="L31" s="15"/>
      <c r="M31" s="15"/>
      <c r="N31" s="15"/>
      <c r="O31" s="21"/>
      <c r="P31" s="14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</row>
    <row r="32" spans="1:44" x14ac:dyDescent="0.2">
      <c r="A32" s="11"/>
      <c r="B32" s="11"/>
      <c r="C32" s="11"/>
      <c r="D32" s="14"/>
      <c r="E32" s="19"/>
      <c r="F32" s="15"/>
      <c r="G32" s="15"/>
      <c r="H32" s="15"/>
      <c r="I32" s="15"/>
      <c r="J32" s="15"/>
      <c r="K32" s="15"/>
      <c r="L32" s="15"/>
      <c r="M32" s="15"/>
      <c r="N32" s="15"/>
      <c r="O32" s="21"/>
      <c r="P32" s="14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</row>
    <row r="33" spans="1:44" x14ac:dyDescent="0.2">
      <c r="A33" s="11"/>
      <c r="B33" s="11"/>
      <c r="C33" s="11"/>
      <c r="D33" s="14"/>
      <c r="E33" s="19"/>
      <c r="F33" s="15"/>
      <c r="G33" s="15"/>
      <c r="H33" s="15"/>
      <c r="I33" s="15"/>
      <c r="J33" s="15"/>
      <c r="K33" s="15"/>
      <c r="L33" s="15"/>
      <c r="M33" s="15"/>
      <c r="N33" s="24" t="s">
        <v>22</v>
      </c>
      <c r="O33" s="21"/>
      <c r="P33" s="14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</row>
    <row r="34" spans="1:44" x14ac:dyDescent="0.2">
      <c r="A34" s="11"/>
      <c r="B34" s="11"/>
      <c r="C34" s="11"/>
      <c r="D34" s="14"/>
      <c r="E34" s="19"/>
      <c r="F34" s="15"/>
      <c r="G34" s="15"/>
      <c r="H34" s="15"/>
      <c r="I34" s="15"/>
      <c r="J34" s="15"/>
      <c r="K34" s="15"/>
      <c r="L34" s="15"/>
      <c r="M34" s="15"/>
      <c r="N34" s="25" t="s">
        <v>23</v>
      </c>
      <c r="O34" s="21"/>
      <c r="P34" s="14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</row>
    <row r="35" spans="1:44" x14ac:dyDescent="0.2">
      <c r="A35" s="11"/>
      <c r="B35" s="11"/>
      <c r="C35" s="11"/>
      <c r="D35" s="14"/>
      <c r="E35" s="19"/>
      <c r="F35" s="15"/>
      <c r="G35" s="15"/>
      <c r="H35" s="15"/>
      <c r="I35" s="15"/>
      <c r="J35" s="15"/>
      <c r="K35" s="15"/>
      <c r="L35" s="15"/>
      <c r="M35" s="15"/>
      <c r="N35" s="26"/>
      <c r="O35" s="21"/>
      <c r="P35" s="14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</row>
    <row r="36" spans="1:44" x14ac:dyDescent="0.2">
      <c r="A36" s="11"/>
      <c r="B36" s="11"/>
      <c r="C36" s="11"/>
      <c r="D36" s="14"/>
      <c r="E36" s="19"/>
      <c r="F36" s="15"/>
      <c r="G36" s="15"/>
      <c r="H36" s="15"/>
      <c r="I36" s="15"/>
      <c r="J36" s="15"/>
      <c r="K36" s="15"/>
      <c r="L36" s="15"/>
      <c r="M36" s="15"/>
      <c r="N36" s="15"/>
      <c r="O36" s="21"/>
      <c r="P36" s="14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</row>
    <row r="37" spans="1:44" ht="13.5" thickBot="1" x14ac:dyDescent="0.25">
      <c r="A37" s="11"/>
      <c r="B37" s="11"/>
      <c r="C37" s="11"/>
      <c r="D37" s="14"/>
      <c r="E37" s="27"/>
      <c r="F37" s="28"/>
      <c r="G37" s="28"/>
      <c r="H37" s="28"/>
      <c r="I37" s="28"/>
      <c r="J37" s="28"/>
      <c r="K37" s="28"/>
      <c r="L37" s="28"/>
      <c r="M37" s="28"/>
      <c r="N37" s="28"/>
      <c r="O37" s="29"/>
      <c r="P37" s="14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</row>
    <row r="38" spans="1:44" ht="13.5" thickTop="1" x14ac:dyDescent="0.2">
      <c r="A38" s="11"/>
      <c r="B38" s="11"/>
      <c r="C38" s="11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5"/>
      <c r="O38" s="14"/>
      <c r="P38" s="14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</row>
    <row r="39" spans="1:44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2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</row>
    <row r="40" spans="1:44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2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</row>
    <row r="41" spans="1:44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2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</row>
    <row r="42" spans="1:44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2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</row>
    <row r="43" spans="1:44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2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</row>
    <row r="44" spans="1:44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2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</row>
    <row r="45" spans="1:44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2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</row>
    <row r="46" spans="1:44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2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</row>
    <row r="47" spans="1:44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2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</row>
    <row r="48" spans="1:44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2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</row>
    <row r="49" spans="1:44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2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</row>
    <row r="50" spans="1:44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2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</row>
    <row r="51" spans="1:44" hidden="1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2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</row>
    <row r="52" spans="1:44" hidden="1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2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</row>
    <row r="53" spans="1:44" hidden="1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2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</row>
    <row r="54" spans="1:44" hidden="1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2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</row>
    <row r="55" spans="1:44" hidden="1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2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</row>
    <row r="56" spans="1:44" hidden="1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2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</row>
    <row r="57" spans="1:44" hidden="1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2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</row>
    <row r="58" spans="1:44" hidden="1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2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</row>
    <row r="59" spans="1:44" hidden="1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2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</row>
    <row r="60" spans="1:44" hidden="1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2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</row>
    <row r="61" spans="1:44" hidden="1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2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</row>
    <row r="62" spans="1:44" hidden="1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2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</row>
    <row r="63" spans="1:44" hidden="1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2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</row>
    <row r="64" spans="1:44" hidden="1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2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</row>
    <row r="65" spans="1:44" hidden="1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2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</row>
    <row r="66" spans="1:44" hidden="1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2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</row>
    <row r="67" spans="1:44" hidden="1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2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</row>
    <row r="68" spans="1:44" hidden="1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2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</row>
    <row r="69" spans="1:44" hidden="1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2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</row>
    <row r="70" spans="1:44" hidden="1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2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</row>
    <row r="71" spans="1:44" hidden="1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2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</row>
    <row r="72" spans="1:44" hidden="1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2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</row>
    <row r="73" spans="1:44" hidden="1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2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</row>
    <row r="74" spans="1:44" hidden="1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2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</row>
    <row r="75" spans="1:44" hidden="1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2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</row>
    <row r="76" spans="1:44" hidden="1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2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</row>
    <row r="77" spans="1:44" hidden="1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2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</row>
    <row r="78" spans="1:44" hidden="1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2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</row>
    <row r="79" spans="1:44" hidden="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2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</row>
    <row r="80" spans="1:44" hidden="1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2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</row>
    <row r="81" spans="1:44" hidden="1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2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</row>
    <row r="82" spans="1:44" hidden="1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2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</row>
  </sheetData>
  <sheetProtection selectLockedCells="1" selectUnlockedCells="1"/>
  <hyperlinks>
    <hyperlink ref="N34" r:id="rId1" tooltip="Klik hier voor meer tips." xr:uid="{436D4CA9-71AB-45B7-8B93-ECC00A35CD38}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7A074-CCF3-41D6-8FF1-57E21E4C5D2E}">
  <sheetPr codeName="Blad1"/>
  <dimension ref="B2:R313"/>
  <sheetViews>
    <sheetView showGridLines="0" workbookViewId="0"/>
  </sheetViews>
  <sheetFormatPr defaultColWidth="4.5703125" defaultRowHeight="15" x14ac:dyDescent="0.25"/>
  <cols>
    <col min="1" max="1" width="5.5703125" customWidth="1"/>
    <col min="2" max="2" width="3.140625" style="1" bestFit="1" customWidth="1"/>
    <col min="3" max="3" width="9.42578125" bestFit="1" customWidth="1"/>
    <col min="4" max="4" width="9.42578125" style="7" bestFit="1" customWidth="1"/>
    <col min="5" max="7" width="6.140625" bestFit="1" customWidth="1"/>
    <col min="8" max="8" width="5.5703125" customWidth="1"/>
    <col min="9" max="9" width="9.42578125" bestFit="1" customWidth="1"/>
    <col min="10" max="10" width="5.5703125" customWidth="1"/>
    <col min="11" max="11" width="11" customWidth="1"/>
    <col min="12" max="12" width="9.42578125" bestFit="1" customWidth="1"/>
    <col min="13" max="13" width="5.5703125" customWidth="1"/>
    <col min="14" max="15" width="9.42578125" bestFit="1" customWidth="1"/>
    <col min="16" max="17" width="5" customWidth="1"/>
    <col min="22" max="22" width="6.5703125" bestFit="1" customWidth="1"/>
  </cols>
  <sheetData>
    <row r="2" spans="2:18" x14ac:dyDescent="0.25">
      <c r="B2" s="1" t="s">
        <v>13</v>
      </c>
      <c r="C2" t="s">
        <v>14</v>
      </c>
      <c r="D2" t="s">
        <v>15</v>
      </c>
      <c r="E2" t="s">
        <v>20</v>
      </c>
      <c r="F2" t="s">
        <v>16</v>
      </c>
      <c r="G2" t="s">
        <v>17</v>
      </c>
      <c r="I2" s="9" t="s">
        <v>14</v>
      </c>
      <c r="K2" s="9" t="s">
        <v>13</v>
      </c>
      <c r="L2" s="9" t="s">
        <v>14</v>
      </c>
      <c r="M2" s="9"/>
      <c r="N2" s="9" t="s">
        <v>15</v>
      </c>
      <c r="O2" s="9" t="s">
        <v>18</v>
      </c>
      <c r="R2" s="10" t="s">
        <v>21</v>
      </c>
    </row>
    <row r="3" spans="2:18" x14ac:dyDescent="0.25">
      <c r="B3" s="1">
        <v>1</v>
      </c>
      <c r="C3" s="2" t="s">
        <v>0</v>
      </c>
      <c r="D3" s="8" t="b">
        <v>1</v>
      </c>
      <c r="E3">
        <f>IF(D3,1,0)</f>
        <v>1</v>
      </c>
      <c r="F3" s="2">
        <f>COUNTIF($D$3:D3,TRUE)</f>
        <v>1</v>
      </c>
      <c r="G3">
        <f>SUMPRODUCT($D$3:D3*1)</f>
        <v>1</v>
      </c>
      <c r="I3" t="s">
        <v>3</v>
      </c>
      <c r="K3">
        <v>1</v>
      </c>
      <c r="L3" t="s">
        <v>0</v>
      </c>
      <c r="N3" t="str">
        <f t="shared" ref="N3:N32" si="0">IFERROR(INDEX($C$3:$C$32,MATCH(B3,$E$3:$E$32,0)),"")</f>
        <v>Harm</v>
      </c>
      <c r="O3" s="2" t="str">
        <f>IFERROR(INDEX(C$3:C$32,_xlfn.AGGREGATE(15,6,(ROW($D$3:$D$32)-ROW($D$3)+ 1)/($D$3:$D$32 =TRUE),ROW($A1))), "")</f>
        <v>Harm</v>
      </c>
    </row>
    <row r="4" spans="2:18" x14ac:dyDescent="0.25">
      <c r="B4" s="1">
        <v>2</v>
      </c>
      <c r="C4" s="3" t="s">
        <v>1</v>
      </c>
      <c r="D4" s="8" t="b">
        <v>1</v>
      </c>
      <c r="E4">
        <f t="shared" ref="E4:E32" si="1">E3+D4</f>
        <v>2</v>
      </c>
      <c r="F4" s="2">
        <f>COUNTIF($D$3:D4,TRUE)</f>
        <v>2</v>
      </c>
      <c r="G4">
        <f>SUMPRODUCT($D$3:D4*1)</f>
        <v>2</v>
      </c>
      <c r="I4" t="s">
        <v>2</v>
      </c>
      <c r="K4">
        <v>2</v>
      </c>
      <c r="L4" t="s">
        <v>1</v>
      </c>
      <c r="N4" t="str">
        <f t="shared" si="0"/>
        <v>Linda</v>
      </c>
      <c r="O4" s="2" t="str">
        <f t="shared" ref="O4:O32" si="2">IFERROR(INDEX(C$3:C$32,_xlfn.AGGREGATE(15,6,(ROW($D$3:$D$32)-ROW($D$3)+ 1)/($D$3:$D$32 =TRUE),ROW($A2))), "")</f>
        <v>Linda</v>
      </c>
    </row>
    <row r="5" spans="2:18" x14ac:dyDescent="0.25">
      <c r="B5" s="1">
        <v>3</v>
      </c>
      <c r="C5" s="3" t="s">
        <v>2</v>
      </c>
      <c r="D5" s="8" t="b">
        <v>1</v>
      </c>
      <c r="E5">
        <f t="shared" si="1"/>
        <v>3</v>
      </c>
      <c r="F5" s="2">
        <f>COUNTIF($D$3:D5,TRUE)</f>
        <v>3</v>
      </c>
      <c r="G5">
        <f>SUMPRODUCT($D$3:D5*1)</f>
        <v>3</v>
      </c>
      <c r="I5" t="s">
        <v>5</v>
      </c>
      <c r="K5">
        <v>3</v>
      </c>
      <c r="L5" t="s">
        <v>2</v>
      </c>
      <c r="N5" t="str">
        <f t="shared" si="0"/>
        <v>Carlos</v>
      </c>
      <c r="O5" s="2" t="str">
        <f t="shared" si="2"/>
        <v>Carlos</v>
      </c>
    </row>
    <row r="6" spans="2:18" x14ac:dyDescent="0.25">
      <c r="B6" s="1">
        <v>4</v>
      </c>
      <c r="C6" s="4" t="s">
        <v>3</v>
      </c>
      <c r="D6" s="8" t="b">
        <v>1</v>
      </c>
      <c r="E6">
        <f t="shared" si="1"/>
        <v>4</v>
      </c>
      <c r="F6" s="2">
        <f>COUNTIF($D$3:D6,TRUE)</f>
        <v>4</v>
      </c>
      <c r="G6">
        <f>SUMPRODUCT($D$3:D6*1)</f>
        <v>4</v>
      </c>
      <c r="I6" t="s">
        <v>12</v>
      </c>
      <c r="K6">
        <v>4</v>
      </c>
      <c r="L6" t="s">
        <v>3</v>
      </c>
      <c r="N6" t="str">
        <f t="shared" si="0"/>
        <v>Andres</v>
      </c>
      <c r="O6" s="2" t="str">
        <f t="shared" si="2"/>
        <v>Andres</v>
      </c>
    </row>
    <row r="7" spans="2:18" x14ac:dyDescent="0.25">
      <c r="B7" s="1">
        <v>5</v>
      </c>
      <c r="C7" s="5" t="s">
        <v>4</v>
      </c>
      <c r="D7" s="8" t="b">
        <v>0</v>
      </c>
      <c r="E7">
        <f t="shared" si="1"/>
        <v>4</v>
      </c>
      <c r="F7" s="2">
        <f>COUNTIF($D$3:D7,TRUE)</f>
        <v>4</v>
      </c>
      <c r="G7">
        <f>SUMPRODUCT($D$3:D7*1)</f>
        <v>4</v>
      </c>
      <c r="I7" t="s">
        <v>0</v>
      </c>
      <c r="K7">
        <v>6</v>
      </c>
      <c r="L7" t="s">
        <v>5</v>
      </c>
      <c r="N7" t="str">
        <f t="shared" si="0"/>
        <v>Colin</v>
      </c>
      <c r="O7" s="2" t="str">
        <f t="shared" si="2"/>
        <v>Colin</v>
      </c>
    </row>
    <row r="8" spans="2:18" x14ac:dyDescent="0.25">
      <c r="B8" s="1">
        <v>6</v>
      </c>
      <c r="C8" s="5" t="s">
        <v>5</v>
      </c>
      <c r="D8" s="8" t="b">
        <v>1</v>
      </c>
      <c r="E8">
        <f t="shared" si="1"/>
        <v>5</v>
      </c>
      <c r="F8" s="2">
        <f>COUNTIF($D$3:D8,TRUE)</f>
        <v>5</v>
      </c>
      <c r="G8">
        <f>SUMPRODUCT($D$3:D8*1)</f>
        <v>5</v>
      </c>
      <c r="I8" t="s">
        <v>8</v>
      </c>
      <c r="K8">
        <v>9</v>
      </c>
      <c r="L8" t="s">
        <v>8</v>
      </c>
      <c r="N8" t="str">
        <f t="shared" si="0"/>
        <v>Justo</v>
      </c>
      <c r="O8" s="2" t="str">
        <f t="shared" si="2"/>
        <v>Justo</v>
      </c>
    </row>
    <row r="9" spans="2:18" x14ac:dyDescent="0.25">
      <c r="B9" s="1">
        <v>7</v>
      </c>
      <c r="C9" s="5" t="s">
        <v>6</v>
      </c>
      <c r="D9" s="8" t="b">
        <v>0</v>
      </c>
      <c r="E9">
        <f t="shared" si="1"/>
        <v>5</v>
      </c>
      <c r="F9" s="2">
        <f>COUNTIF($D$3:D9,TRUE)</f>
        <v>5</v>
      </c>
      <c r="G9">
        <f>SUMPRODUCT($D$3:D9*1)</f>
        <v>5</v>
      </c>
      <c r="I9" t="s">
        <v>1</v>
      </c>
      <c r="K9">
        <v>12</v>
      </c>
      <c r="L9" t="s">
        <v>11</v>
      </c>
      <c r="N9" t="str">
        <f t="shared" si="0"/>
        <v>Margaret</v>
      </c>
      <c r="O9" s="2" t="str">
        <f t="shared" si="2"/>
        <v>Margaret</v>
      </c>
    </row>
    <row r="10" spans="2:18" x14ac:dyDescent="0.25">
      <c r="B10" s="1">
        <v>8</v>
      </c>
      <c r="C10" s="5" t="s">
        <v>7</v>
      </c>
      <c r="D10" s="8" t="b">
        <v>0</v>
      </c>
      <c r="E10">
        <f t="shared" si="1"/>
        <v>5</v>
      </c>
      <c r="F10" s="2">
        <f>COUNTIF($D$3:D10,TRUE)</f>
        <v>5</v>
      </c>
      <c r="G10">
        <f>SUMPRODUCT($D$3:D10*1)</f>
        <v>5</v>
      </c>
      <c r="I10" t="s">
        <v>11</v>
      </c>
      <c r="K10">
        <v>13</v>
      </c>
      <c r="L10" t="s">
        <v>12</v>
      </c>
      <c r="N10" t="str">
        <f t="shared" si="0"/>
        <v>Fernando</v>
      </c>
      <c r="O10" s="2" t="str">
        <f t="shared" si="2"/>
        <v>Fernando</v>
      </c>
    </row>
    <row r="11" spans="2:18" x14ac:dyDescent="0.25">
      <c r="B11" s="1">
        <v>9</v>
      </c>
      <c r="C11" s="5" t="s">
        <v>8</v>
      </c>
      <c r="D11" s="8" t="b">
        <v>1</v>
      </c>
      <c r="E11">
        <f t="shared" si="1"/>
        <v>6</v>
      </c>
      <c r="F11" s="2">
        <f>COUNTIF($D$3:D11,TRUE)</f>
        <v>6</v>
      </c>
      <c r="G11">
        <f>SUMPRODUCT($D$3:D11*1)</f>
        <v>6</v>
      </c>
      <c r="I11" t="s">
        <v>19</v>
      </c>
      <c r="N11">
        <f t="shared" si="0"/>
        <v>0</v>
      </c>
      <c r="O11" s="2">
        <f t="shared" si="2"/>
        <v>0</v>
      </c>
    </row>
    <row r="12" spans="2:18" x14ac:dyDescent="0.25">
      <c r="B12" s="1">
        <v>10</v>
      </c>
      <c r="C12" s="5" t="s">
        <v>9</v>
      </c>
      <c r="D12" s="8" t="b">
        <v>0</v>
      </c>
      <c r="E12">
        <f t="shared" si="1"/>
        <v>6</v>
      </c>
      <c r="F12" s="2">
        <f>COUNTIF($D$3:D12,TRUE)</f>
        <v>6</v>
      </c>
      <c r="G12">
        <f>SUMPRODUCT($D$3:D12*1)</f>
        <v>6</v>
      </c>
      <c r="N12" t="str">
        <f t="shared" si="0"/>
        <v/>
      </c>
      <c r="O12" s="2" t="str">
        <f t="shared" si="2"/>
        <v/>
      </c>
    </row>
    <row r="13" spans="2:18" x14ac:dyDescent="0.25">
      <c r="B13" s="1">
        <v>11</v>
      </c>
      <c r="C13" s="5" t="s">
        <v>10</v>
      </c>
      <c r="D13" s="8" t="b">
        <v>0</v>
      </c>
      <c r="E13">
        <f t="shared" si="1"/>
        <v>6</v>
      </c>
      <c r="F13" s="2">
        <f>COUNTIF($D$3:D13,TRUE)</f>
        <v>6</v>
      </c>
      <c r="G13">
        <f>SUMPRODUCT($D$3:D13*1)</f>
        <v>6</v>
      </c>
      <c r="N13" t="str">
        <f t="shared" si="0"/>
        <v/>
      </c>
      <c r="O13" s="2" t="str">
        <f t="shared" si="2"/>
        <v/>
      </c>
    </row>
    <row r="14" spans="2:18" x14ac:dyDescent="0.25">
      <c r="B14" s="1">
        <v>12</v>
      </c>
      <c r="C14" s="6" t="s">
        <v>11</v>
      </c>
      <c r="D14" s="7" t="b">
        <v>1</v>
      </c>
      <c r="E14">
        <f t="shared" si="1"/>
        <v>7</v>
      </c>
      <c r="F14" s="2">
        <f>COUNTIF($D$3:D14,TRUE)</f>
        <v>7</v>
      </c>
      <c r="G14">
        <f>SUMPRODUCT($D$3:D14*1)</f>
        <v>7</v>
      </c>
      <c r="N14" t="str">
        <f t="shared" si="0"/>
        <v/>
      </c>
      <c r="O14" s="2" t="str">
        <f t="shared" si="2"/>
        <v/>
      </c>
    </row>
    <row r="15" spans="2:18" x14ac:dyDescent="0.25">
      <c r="B15" s="1">
        <v>13</v>
      </c>
      <c r="C15" s="6" t="s">
        <v>12</v>
      </c>
      <c r="D15" s="7" t="b">
        <v>1</v>
      </c>
      <c r="E15">
        <f t="shared" si="1"/>
        <v>8</v>
      </c>
      <c r="F15" s="2">
        <f>COUNTIF($D$3:D15,TRUE)</f>
        <v>8</v>
      </c>
      <c r="G15">
        <f>SUMPRODUCT($D$3:D15*1)</f>
        <v>8</v>
      </c>
      <c r="N15" t="str">
        <f t="shared" si="0"/>
        <v/>
      </c>
      <c r="O15" s="2" t="str">
        <f t="shared" si="2"/>
        <v/>
      </c>
    </row>
    <row r="16" spans="2:18" x14ac:dyDescent="0.25">
      <c r="B16" s="1">
        <v>14</v>
      </c>
      <c r="C16" s="6"/>
      <c r="D16" s="7" t="b">
        <v>0</v>
      </c>
      <c r="E16">
        <f t="shared" si="1"/>
        <v>8</v>
      </c>
      <c r="F16" s="2">
        <f>COUNTIF($D$3:D16,TRUE)</f>
        <v>8</v>
      </c>
      <c r="G16">
        <f>SUMPRODUCT($D$3:D16*1)</f>
        <v>8</v>
      </c>
      <c r="N16" t="str">
        <f t="shared" si="0"/>
        <v/>
      </c>
      <c r="O16" s="2" t="str">
        <f t="shared" si="2"/>
        <v/>
      </c>
    </row>
    <row r="17" spans="2:15" x14ac:dyDescent="0.25">
      <c r="B17" s="1">
        <v>15</v>
      </c>
      <c r="C17" s="2"/>
      <c r="D17" s="8" t="b">
        <v>0</v>
      </c>
      <c r="E17">
        <f t="shared" si="1"/>
        <v>8</v>
      </c>
      <c r="F17" s="2">
        <f>COUNTIF($D$3:D17,TRUE)</f>
        <v>8</v>
      </c>
      <c r="G17">
        <f>SUMPRODUCT($D$3:D17*1)</f>
        <v>8</v>
      </c>
      <c r="N17" t="str">
        <f t="shared" si="0"/>
        <v/>
      </c>
      <c r="O17" s="2" t="str">
        <f t="shared" si="2"/>
        <v/>
      </c>
    </row>
    <row r="18" spans="2:15" x14ac:dyDescent="0.25">
      <c r="B18" s="1">
        <v>16</v>
      </c>
      <c r="C18" s="3"/>
      <c r="D18" s="8" t="b">
        <v>1</v>
      </c>
      <c r="E18">
        <f t="shared" si="1"/>
        <v>9</v>
      </c>
      <c r="F18" s="2">
        <f>COUNTIF($D$3:D18,TRUE)</f>
        <v>9</v>
      </c>
      <c r="G18">
        <f>SUMPRODUCT($D$3:D18*1)</f>
        <v>9</v>
      </c>
      <c r="N18" t="str">
        <f t="shared" si="0"/>
        <v/>
      </c>
      <c r="O18" s="2" t="str">
        <f t="shared" si="2"/>
        <v/>
      </c>
    </row>
    <row r="19" spans="2:15" x14ac:dyDescent="0.25">
      <c r="B19" s="1">
        <v>17</v>
      </c>
      <c r="C19" s="3"/>
      <c r="D19" s="8" t="b">
        <v>0</v>
      </c>
      <c r="E19">
        <f t="shared" si="1"/>
        <v>9</v>
      </c>
      <c r="F19" s="2">
        <f>COUNTIF($D$3:D19,TRUE)</f>
        <v>9</v>
      </c>
      <c r="G19">
        <f>SUMPRODUCT($D$3:D19*1)</f>
        <v>9</v>
      </c>
      <c r="N19" t="str">
        <f t="shared" si="0"/>
        <v/>
      </c>
      <c r="O19" s="2" t="str">
        <f t="shared" si="2"/>
        <v/>
      </c>
    </row>
    <row r="20" spans="2:15" x14ac:dyDescent="0.25">
      <c r="B20" s="1">
        <v>18</v>
      </c>
      <c r="C20" s="4"/>
      <c r="D20" s="8" t="b">
        <v>0</v>
      </c>
      <c r="E20">
        <f t="shared" si="1"/>
        <v>9</v>
      </c>
      <c r="F20" s="2">
        <f>COUNTIF($D$3:D20,TRUE)</f>
        <v>9</v>
      </c>
      <c r="G20">
        <f>SUMPRODUCT($D$3:D20*1)</f>
        <v>9</v>
      </c>
      <c r="N20" t="str">
        <f t="shared" si="0"/>
        <v/>
      </c>
      <c r="O20" s="2" t="str">
        <f t="shared" si="2"/>
        <v/>
      </c>
    </row>
    <row r="21" spans="2:15" x14ac:dyDescent="0.25">
      <c r="B21" s="1">
        <v>19</v>
      </c>
      <c r="C21" s="5"/>
      <c r="D21" s="8" t="b">
        <v>0</v>
      </c>
      <c r="E21">
        <f t="shared" si="1"/>
        <v>9</v>
      </c>
      <c r="F21" s="2">
        <f>COUNTIF($D$3:D21,TRUE)</f>
        <v>9</v>
      </c>
      <c r="G21">
        <f>SUMPRODUCT($D$3:D21*1)</f>
        <v>9</v>
      </c>
      <c r="N21" t="str">
        <f t="shared" si="0"/>
        <v/>
      </c>
      <c r="O21" s="2" t="str">
        <f t="shared" si="2"/>
        <v/>
      </c>
    </row>
    <row r="22" spans="2:15" x14ac:dyDescent="0.25">
      <c r="B22" s="1">
        <v>20</v>
      </c>
      <c r="C22" s="5"/>
      <c r="D22" s="8" t="b">
        <v>0</v>
      </c>
      <c r="E22">
        <f t="shared" si="1"/>
        <v>9</v>
      </c>
      <c r="F22" s="2">
        <f>COUNTIF($D$3:D22,TRUE)</f>
        <v>9</v>
      </c>
      <c r="G22">
        <f>SUMPRODUCT($D$3:D22*1)</f>
        <v>9</v>
      </c>
      <c r="N22" t="str">
        <f t="shared" si="0"/>
        <v/>
      </c>
      <c r="O22" s="2" t="str">
        <f t="shared" si="2"/>
        <v/>
      </c>
    </row>
    <row r="23" spans="2:15" x14ac:dyDescent="0.25">
      <c r="B23" s="1">
        <v>21</v>
      </c>
      <c r="C23" s="5"/>
      <c r="D23" s="8" t="b">
        <v>0</v>
      </c>
      <c r="E23">
        <f t="shared" si="1"/>
        <v>9</v>
      </c>
      <c r="F23" s="2">
        <f>COUNTIF($D$3:D23,TRUE)</f>
        <v>9</v>
      </c>
      <c r="G23">
        <f>SUMPRODUCT($D$3:D23*1)</f>
        <v>9</v>
      </c>
      <c r="N23" t="str">
        <f t="shared" si="0"/>
        <v/>
      </c>
      <c r="O23" s="2" t="str">
        <f t="shared" si="2"/>
        <v/>
      </c>
    </row>
    <row r="24" spans="2:15" x14ac:dyDescent="0.25">
      <c r="B24" s="1">
        <v>22</v>
      </c>
      <c r="C24" s="5"/>
      <c r="D24" s="8" t="b">
        <v>0</v>
      </c>
      <c r="E24">
        <f t="shared" si="1"/>
        <v>9</v>
      </c>
      <c r="F24" s="2">
        <f>COUNTIF($D$3:D24,TRUE)</f>
        <v>9</v>
      </c>
      <c r="G24">
        <f>SUMPRODUCT($D$3:D24*1)</f>
        <v>9</v>
      </c>
      <c r="N24" t="str">
        <f t="shared" si="0"/>
        <v/>
      </c>
      <c r="O24" s="2" t="str">
        <f t="shared" si="2"/>
        <v/>
      </c>
    </row>
    <row r="25" spans="2:15" x14ac:dyDescent="0.25">
      <c r="B25" s="1">
        <v>23</v>
      </c>
      <c r="C25" s="5"/>
      <c r="D25" s="8" t="b">
        <v>0</v>
      </c>
      <c r="E25">
        <f t="shared" si="1"/>
        <v>9</v>
      </c>
      <c r="F25" s="2">
        <f>COUNTIF($D$3:D25,TRUE)</f>
        <v>9</v>
      </c>
      <c r="G25">
        <f>SUMPRODUCT($D$3:D25*1)</f>
        <v>9</v>
      </c>
      <c r="N25" t="str">
        <f t="shared" si="0"/>
        <v/>
      </c>
      <c r="O25" s="2" t="str">
        <f t="shared" si="2"/>
        <v/>
      </c>
    </row>
    <row r="26" spans="2:15" x14ac:dyDescent="0.25">
      <c r="B26" s="1">
        <v>24</v>
      </c>
      <c r="C26" s="5"/>
      <c r="D26" s="8" t="b">
        <v>0</v>
      </c>
      <c r="E26">
        <f t="shared" si="1"/>
        <v>9</v>
      </c>
      <c r="F26" s="2">
        <f>COUNTIF($D$3:D26,TRUE)</f>
        <v>9</v>
      </c>
      <c r="G26">
        <f>SUMPRODUCT($D$3:D26*1)</f>
        <v>9</v>
      </c>
      <c r="N26" t="str">
        <f t="shared" si="0"/>
        <v/>
      </c>
      <c r="O26" s="2" t="str">
        <f t="shared" si="2"/>
        <v/>
      </c>
    </row>
    <row r="27" spans="2:15" x14ac:dyDescent="0.25">
      <c r="B27" s="1">
        <v>25</v>
      </c>
      <c r="C27" s="5"/>
      <c r="D27" s="8" t="b">
        <v>0</v>
      </c>
      <c r="E27">
        <f t="shared" si="1"/>
        <v>9</v>
      </c>
      <c r="F27" s="2">
        <f>COUNTIF($D$3:D27,TRUE)</f>
        <v>9</v>
      </c>
      <c r="G27">
        <f>SUMPRODUCT($D$3:D27*1)</f>
        <v>9</v>
      </c>
      <c r="N27" t="str">
        <f t="shared" si="0"/>
        <v/>
      </c>
      <c r="O27" s="2" t="str">
        <f t="shared" si="2"/>
        <v/>
      </c>
    </row>
    <row r="28" spans="2:15" x14ac:dyDescent="0.25">
      <c r="B28" s="1">
        <v>26</v>
      </c>
      <c r="C28" s="5"/>
      <c r="D28" s="8" t="b">
        <v>0</v>
      </c>
      <c r="E28">
        <f t="shared" si="1"/>
        <v>9</v>
      </c>
      <c r="F28" s="2">
        <f>COUNTIF($D$3:D28,TRUE)</f>
        <v>9</v>
      </c>
      <c r="G28">
        <f>SUMPRODUCT($D$3:D28*1)</f>
        <v>9</v>
      </c>
      <c r="N28" t="str">
        <f t="shared" si="0"/>
        <v/>
      </c>
      <c r="O28" s="2" t="str">
        <f t="shared" si="2"/>
        <v/>
      </c>
    </row>
    <row r="29" spans="2:15" x14ac:dyDescent="0.25">
      <c r="B29" s="1">
        <v>27</v>
      </c>
      <c r="C29" s="6"/>
      <c r="D29" s="7" t="b">
        <v>0</v>
      </c>
      <c r="E29">
        <f t="shared" si="1"/>
        <v>9</v>
      </c>
      <c r="F29" s="2">
        <f>COUNTIF($D$3:D29,TRUE)</f>
        <v>9</v>
      </c>
      <c r="G29">
        <f>SUMPRODUCT($D$3:D29*1)</f>
        <v>9</v>
      </c>
      <c r="N29" t="str">
        <f t="shared" si="0"/>
        <v/>
      </c>
      <c r="O29" s="2" t="str">
        <f t="shared" si="2"/>
        <v/>
      </c>
    </row>
    <row r="30" spans="2:15" x14ac:dyDescent="0.25">
      <c r="B30" s="1">
        <v>28</v>
      </c>
      <c r="C30" s="6"/>
      <c r="D30" s="7" t="b">
        <v>0</v>
      </c>
      <c r="E30">
        <f t="shared" si="1"/>
        <v>9</v>
      </c>
      <c r="F30" s="2">
        <f>COUNTIF($D$3:D30,TRUE)</f>
        <v>9</v>
      </c>
      <c r="G30">
        <f>SUMPRODUCT($D$3:D30*1)</f>
        <v>9</v>
      </c>
      <c r="N30" t="str">
        <f t="shared" si="0"/>
        <v/>
      </c>
      <c r="O30" s="2" t="str">
        <f t="shared" si="2"/>
        <v/>
      </c>
    </row>
    <row r="31" spans="2:15" x14ac:dyDescent="0.25">
      <c r="B31" s="1">
        <v>29</v>
      </c>
      <c r="C31" s="2"/>
      <c r="D31" s="8" t="b">
        <v>0</v>
      </c>
      <c r="E31">
        <f t="shared" si="1"/>
        <v>9</v>
      </c>
      <c r="F31" s="2">
        <f>COUNTIF($D$3:D31,TRUE)</f>
        <v>9</v>
      </c>
      <c r="G31">
        <f>SUMPRODUCT($D$3:D31*1)</f>
        <v>9</v>
      </c>
      <c r="N31" t="str">
        <f t="shared" si="0"/>
        <v/>
      </c>
      <c r="O31" s="2" t="str">
        <f t="shared" si="2"/>
        <v/>
      </c>
    </row>
    <row r="32" spans="2:15" x14ac:dyDescent="0.25">
      <c r="B32" s="1">
        <v>30</v>
      </c>
      <c r="C32" s="3"/>
      <c r="D32" s="8" t="b">
        <v>0</v>
      </c>
      <c r="E32">
        <f t="shared" si="1"/>
        <v>9</v>
      </c>
      <c r="F32" s="2">
        <f>COUNTIF($D$3:D32,TRUE)</f>
        <v>9</v>
      </c>
      <c r="G32">
        <f>SUMPRODUCT($D$3:D32*1)</f>
        <v>9</v>
      </c>
      <c r="N32" t="str">
        <f t="shared" si="0"/>
        <v/>
      </c>
      <c r="O32" s="2" t="str">
        <f t="shared" si="2"/>
        <v/>
      </c>
    </row>
    <row r="33" spans="3:15" x14ac:dyDescent="0.25">
      <c r="C33" s="3"/>
      <c r="D33" s="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3:15" x14ac:dyDescent="0.25"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13" spans="4:4" x14ac:dyDescent="0.25">
      <c r="D313" s="7" t="b">
        <v>0</v>
      </c>
    </row>
  </sheetData>
  <pageMargins left="0.7" right="0.7" top="0.75" bottom="0.75" header="0.3" footer="0.3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3</xdr:col>
                    <xdr:colOff>209550</xdr:colOff>
                    <xdr:row>2</xdr:row>
                    <xdr:rowOff>19050</xdr:rowOff>
                  </from>
                  <to>
                    <xdr:col>3</xdr:col>
                    <xdr:colOff>400050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3</xdr:row>
                    <xdr:rowOff>28575</xdr:rowOff>
                  </from>
                  <to>
                    <xdr:col>3</xdr:col>
                    <xdr:colOff>400050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28575</xdr:rowOff>
                  </from>
                  <to>
                    <xdr:col>3</xdr:col>
                    <xdr:colOff>400050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28575</xdr:rowOff>
                  </from>
                  <to>
                    <xdr:col>3</xdr:col>
                    <xdr:colOff>438150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438150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438150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28575</xdr:rowOff>
                  </from>
                  <to>
                    <xdr:col>3</xdr:col>
                    <xdr:colOff>438150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38100</xdr:rowOff>
                  </from>
                  <to>
                    <xdr:col>3</xdr:col>
                    <xdr:colOff>438150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28575</xdr:rowOff>
                  </from>
                  <to>
                    <xdr:col>3</xdr:col>
                    <xdr:colOff>438150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38100</xdr:rowOff>
                  </from>
                  <to>
                    <xdr:col>3</xdr:col>
                    <xdr:colOff>428625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409575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409575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Check Box 13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28575</xdr:rowOff>
                  </from>
                  <to>
                    <xdr:col>3</xdr:col>
                    <xdr:colOff>409575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8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28575</xdr:rowOff>
                  </from>
                  <to>
                    <xdr:col>3</xdr:col>
                    <xdr:colOff>438150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9" name="Check Box 15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28575</xdr:rowOff>
                  </from>
                  <to>
                    <xdr:col>3</xdr:col>
                    <xdr:colOff>438150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0" name="Check Box 16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438150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1" name="Check Box 17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28575</xdr:rowOff>
                  </from>
                  <to>
                    <xdr:col>3</xdr:col>
                    <xdr:colOff>438150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2" name="Check Box 18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38100</xdr:rowOff>
                  </from>
                  <to>
                    <xdr:col>3</xdr:col>
                    <xdr:colOff>438150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3" name="Check Box 19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38100</xdr:rowOff>
                  </from>
                  <to>
                    <xdr:col>3</xdr:col>
                    <xdr:colOff>438150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4" name="Check Box 20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38100</xdr:rowOff>
                  </from>
                  <to>
                    <xdr:col>3</xdr:col>
                    <xdr:colOff>438150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5" name="Check Box 21">
              <controlPr defaultSize="0" autoFill="0" autoLine="0" autoPict="0">
                <anchor moveWithCells="1">
                  <from>
                    <xdr:col>3</xdr:col>
                    <xdr:colOff>209550</xdr:colOff>
                    <xdr:row>25</xdr:row>
                    <xdr:rowOff>19050</xdr:rowOff>
                  </from>
                  <to>
                    <xdr:col>3</xdr:col>
                    <xdr:colOff>438150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6" name="Check Box 22">
              <controlPr defaultSize="0" autoFill="0" autoLine="0" autoPict="0">
                <anchor moveWithCells="1">
                  <from>
                    <xdr:col>3</xdr:col>
                    <xdr:colOff>209550</xdr:colOff>
                    <xdr:row>26</xdr:row>
                    <xdr:rowOff>19050</xdr:rowOff>
                  </from>
                  <to>
                    <xdr:col>3</xdr:col>
                    <xdr:colOff>438150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7" name="Check Box 23">
              <controlPr defaultSize="0" autoFill="0" autoLine="0" autoPict="0">
                <anchor moveWithCells="1">
                  <from>
                    <xdr:col>3</xdr:col>
                    <xdr:colOff>209550</xdr:colOff>
                    <xdr:row>27</xdr:row>
                    <xdr:rowOff>9525</xdr:rowOff>
                  </from>
                  <to>
                    <xdr:col>3</xdr:col>
                    <xdr:colOff>438150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8" name="Check Box 24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19050</xdr:rowOff>
                  </from>
                  <to>
                    <xdr:col>3</xdr:col>
                    <xdr:colOff>438150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9" name="Check Box 25">
              <controlPr defaultSize="0" autoFill="0" autoLine="0" autoPict="0">
                <anchor moveWithCells="1">
                  <from>
                    <xdr:col>3</xdr:col>
                    <xdr:colOff>209550</xdr:colOff>
                    <xdr:row>28</xdr:row>
                    <xdr:rowOff>9525</xdr:rowOff>
                  </from>
                  <to>
                    <xdr:col>3</xdr:col>
                    <xdr:colOff>438150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30" name="Check Box 26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19050</xdr:rowOff>
                  </from>
                  <to>
                    <xdr:col>3</xdr:col>
                    <xdr:colOff>438150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1" name="Check Box 27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19050</xdr:rowOff>
                  </from>
                  <to>
                    <xdr:col>3</xdr:col>
                    <xdr:colOff>438150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2" name="Check Box 28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438150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3" name="Check Box 29">
              <controlPr defaultSize="0" autoFill="0" autoLine="0" autoPict="0">
                <anchor moveWithCells="1">
                  <from>
                    <xdr:col>3</xdr:col>
                    <xdr:colOff>209550</xdr:colOff>
                    <xdr:row>30</xdr:row>
                    <xdr:rowOff>9525</xdr:rowOff>
                  </from>
                  <to>
                    <xdr:col>3</xdr:col>
                    <xdr:colOff>438150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4" name="Check Box 30">
              <controlPr defaultSize="0" autoFill="0" autoLine="0" autoPict="0">
                <anchor moveWithCells="1">
                  <from>
                    <xdr:col>3</xdr:col>
                    <xdr:colOff>209550</xdr:colOff>
                    <xdr:row>31</xdr:row>
                    <xdr:rowOff>19050</xdr:rowOff>
                  </from>
                  <to>
                    <xdr:col>3</xdr:col>
                    <xdr:colOff>438150</xdr:colOff>
                    <xdr:row>31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tableParts count="2">
    <tablePart r:id="rId35"/>
    <tablePart r:id="rId36"/>
  </tableParts>
  <extLst>
    <ext xmlns:x14="http://schemas.microsoft.com/office/spreadsheetml/2009/9/main" uri="{A8765BA9-456A-4dab-B4F3-ACF838C121DE}">
      <x14:slicerList>
        <x14:slicer r:id="rId37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Voorblad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Mrah</dc:creator>
  <cp:lastModifiedBy>G. Verbruggen</cp:lastModifiedBy>
  <dcterms:created xsi:type="dcterms:W3CDTF">2023-03-30T04:51:06Z</dcterms:created>
  <dcterms:modified xsi:type="dcterms:W3CDTF">2023-03-31T18:58:55Z</dcterms:modified>
</cp:coreProperties>
</file>